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255" windowWidth="19425" windowHeight="1006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37" i="2" l="1"/>
  <c r="I45" i="1" l="1"/>
  <c r="I46" i="1"/>
  <c r="H71" i="1" l="1"/>
</calcChain>
</file>

<file path=xl/sharedStrings.xml><?xml version="1.0" encoding="utf-8"?>
<sst xmlns="http://schemas.openxmlformats.org/spreadsheetml/2006/main" count="714" uniqueCount="372">
  <si>
    <t>STT</t>
  </si>
  <si>
    <t>Hộ nông dân</t>
  </si>
  <si>
    <t>Sản phẩm</t>
  </si>
  <si>
    <t>Thời gian thu hoạch</t>
  </si>
  <si>
    <t>Số điện thoại</t>
  </si>
  <si>
    <t>Nguyễn Văn Bé</t>
  </si>
  <si>
    <t>Nhãn Long</t>
  </si>
  <si>
    <t>Giá dự kiến (đồng/kg)</t>
  </si>
  <si>
    <t>12/8 – 20/8</t>
  </si>
  <si>
    <t>0869904407</t>
  </si>
  <si>
    <t>Đu đủ</t>
  </si>
  <si>
    <t>12/8 - 12/9</t>
  </si>
  <si>
    <t>Nguyễn Văn Toàn</t>
  </si>
  <si>
    <t>5/8-15/8</t>
  </si>
  <si>
    <t>10/8-15/8</t>
  </si>
  <si>
    <t>Ớt</t>
  </si>
  <si>
    <t>6/8-15/8</t>
  </si>
  <si>
    <t xml:space="preserve">Thanh long </t>
  </si>
  <si>
    <t>Phạm Hữu Tình</t>
  </si>
  <si>
    <t xml:space="preserve">Chanh </t>
  </si>
  <si>
    <t>Ấp Đập Thủ</t>
  </si>
  <si>
    <t xml:space="preserve">  Ấp An Hậu</t>
  </si>
  <si>
    <t xml:space="preserve">I. Xã Tân Quới Trung </t>
  </si>
  <si>
    <t>II. Xã Trung An</t>
  </si>
  <si>
    <t>III. Xã Quới An</t>
  </si>
  <si>
    <t xml:space="preserve">Diện tích (ha) </t>
  </si>
  <si>
    <t>Sản lượng (tấn)</t>
  </si>
  <si>
    <t>0333303865</t>
  </si>
  <si>
    <t>0767560228</t>
  </si>
  <si>
    <t>Ấp Quang Hòa</t>
  </si>
  <si>
    <t>0974231493</t>
  </si>
  <si>
    <t>UBND HUYỆN VŨNG LIÊM</t>
  </si>
  <si>
    <t>CỘNG HÒA XÃ HỘI CHỦ NGHĨA VIỆT NAM</t>
  </si>
  <si>
    <t>PHÒNG NÔNG NGHIỆP VÀ PTNT</t>
  </si>
  <si>
    <t>Độc lập-Tự do-Hạnh phúc</t>
  </si>
  <si>
    <r>
      <t xml:space="preserve">                                                                                      </t>
    </r>
    <r>
      <rPr>
        <sz val="13"/>
        <color theme="1"/>
        <rFont val="Times New Roman"/>
        <family val="1"/>
      </rPr>
      <t xml:space="preserve">       </t>
    </r>
  </si>
  <si>
    <t xml:space="preserve">Tổng cộng </t>
  </si>
  <si>
    <t xml:space="preserve">                        Lập bảng</t>
  </si>
  <si>
    <t>TRƯỞNG PHÒNG</t>
  </si>
  <si>
    <t>6.000-7.000</t>
  </si>
  <si>
    <t xml:space="preserve"> Vũng Liêm, ngày     tháng 8 năm 2021        </t>
  </si>
  <si>
    <t>Đoàn Văn Được</t>
  </si>
  <si>
    <t>Huỳnh Thanh Nhanh</t>
  </si>
  <si>
    <t>Huỳnh Văn Đức</t>
  </si>
  <si>
    <t>Nguyễn Văn Tuấn</t>
  </si>
  <si>
    <t xml:space="preserve">Bưởi </t>
  </si>
  <si>
    <t>Dưa gang</t>
  </si>
  <si>
    <t>Tắc</t>
  </si>
  <si>
    <t>Ấp Hiếu Minh A</t>
  </si>
  <si>
    <t>Ấp Ngã Chánh</t>
  </si>
  <si>
    <t>0909866978</t>
  </si>
  <si>
    <t>0377765495</t>
  </si>
  <si>
    <t>0988414214</t>
  </si>
  <si>
    <t>0869360961</t>
  </si>
  <si>
    <t>Hồ Minh Hoàng</t>
  </si>
  <si>
    <t>Mai Văn Thới</t>
  </si>
  <si>
    <t>Nguyễn Văn Điệp</t>
  </si>
  <si>
    <t>Nguyễn Minh Tâm</t>
  </si>
  <si>
    <t>Lâm Văn Đang</t>
  </si>
  <si>
    <t>Chanh</t>
  </si>
  <si>
    <t>Ấp Hiếu Hòa B</t>
  </si>
  <si>
    <t>'0939588255</t>
  </si>
  <si>
    <t>0788805244</t>
  </si>
  <si>
    <t>0939492972</t>
  </si>
  <si>
    <t>05/8-15/08</t>
  </si>
  <si>
    <t>01/8-20/8</t>
  </si>
  <si>
    <t>1/8-30/8</t>
  </si>
  <si>
    <t>Vũng Liêm, ngày     tháng 8 năm 2021</t>
  </si>
  <si>
    <t>Nguyễn Văn Trọn</t>
  </si>
  <si>
    <t>Lê Thành Công</t>
  </si>
  <si>
    <t>Mướp</t>
  </si>
  <si>
    <t>10/8-10/9</t>
  </si>
  <si>
    <t>Ấp Quang Diệu</t>
  </si>
  <si>
    <t>0355277936</t>
  </si>
  <si>
    <t>Trần Văn Lum</t>
  </si>
  <si>
    <t xml:space="preserve">Ấp Rạch Đôi </t>
  </si>
  <si>
    <t>0768801786</t>
  </si>
  <si>
    <t xml:space="preserve">Trần Văn Triệu </t>
  </si>
  <si>
    <t>Chanh và tắc</t>
  </si>
  <si>
    <t>0985200481</t>
  </si>
  <si>
    <t>Lê Văn Mười Ba</t>
  </si>
  <si>
    <t>0795814575</t>
  </si>
  <si>
    <t>0368107044</t>
  </si>
  <si>
    <t>Nguyễn Ngọc Chi</t>
  </si>
  <si>
    <t>Nguyễn Thanh Hùng</t>
  </si>
  <si>
    <t>BẢNG TỔNG HỢP</t>
  </si>
  <si>
    <t xml:space="preserve">NÔNG SẢN CẦN HỖ TRỢ TIÊU THỤ </t>
  </si>
  <si>
    <t xml:space="preserve">Địa chỉ </t>
  </si>
  <si>
    <t>Sản lượng cung ứng/ngày</t>
  </si>
  <si>
    <t>Kết quả kết nối tiêu thụ</t>
  </si>
  <si>
    <t>Nông sản</t>
  </si>
  <si>
    <t xml:space="preserve"> Nguyễn Văn Hai</t>
  </si>
  <si>
    <t xml:space="preserve"> Nguyễn Văn Ba</t>
  </si>
  <si>
    <t xml:space="preserve">GIA SÚC GIA CẦM CẦN HỖ TRỢ TIÊU THỤ </t>
  </si>
  <si>
    <t>I. Hiếu Nhơn</t>
  </si>
  <si>
    <t>10/08-15/08/2021</t>
  </si>
  <si>
    <t>0931820309</t>
  </si>
  <si>
    <t>Sản lượng cung ứng/ngày (kg/ngày)</t>
  </si>
  <si>
    <t>200-300</t>
  </si>
  <si>
    <t xml:space="preserve">Trần Hoàng Kiếm </t>
  </si>
  <si>
    <t>0763846512</t>
  </si>
  <si>
    <t>Nguyễn Tấn Phát</t>
  </si>
  <si>
    <t xml:space="preserve">Ấp Đập Thủ </t>
  </si>
  <si>
    <t>0794242297</t>
  </si>
  <si>
    <t>Ớt Sừng Vàng</t>
  </si>
  <si>
    <t>11/8</t>
  </si>
  <si>
    <t xml:space="preserve">Tiêu chuẩn sản phẩm </t>
  </si>
  <si>
    <t>15-20</t>
  </si>
  <si>
    <t>5-10</t>
  </si>
  <si>
    <t>120-140</t>
  </si>
  <si>
    <t>10-15</t>
  </si>
  <si>
    <t>Tiêu chuẩn sản phẩm</t>
  </si>
  <si>
    <t>Số lượng (con)</t>
  </si>
  <si>
    <t>Bưởi Long</t>
  </si>
  <si>
    <t>0,2-0,3</t>
  </si>
  <si>
    <t>5.000-8.000</t>
  </si>
  <si>
    <t>Chanh: 5.000. tắc: 2.500</t>
  </si>
  <si>
    <t>100-200</t>
  </si>
  <si>
    <t>Đậu cô-ve, dưa leo, cải dưa</t>
  </si>
  <si>
    <t>Đậu cô-ve: 10.000, dưa leo: 5.000, cải dưa: 10.000</t>
  </si>
  <si>
    <t>Chanh, tắc</t>
  </si>
  <si>
    <t>Chanh: 10.000, Tắc: 4.000</t>
  </si>
  <si>
    <t>12/8-20/8</t>
  </si>
  <si>
    <t xml:space="preserve">VI. Thanh Bình </t>
  </si>
  <si>
    <t>Lê Văn Rỡ</t>
  </si>
  <si>
    <t>Nguyễn Văn Vĩnh</t>
  </si>
  <si>
    <t>Nguyễn Văn Dũng</t>
  </si>
  <si>
    <t>Lê Quốc Phong</t>
  </si>
  <si>
    <t>ấp Bình Thủy</t>
  </si>
  <si>
    <t>0352979206</t>
  </si>
  <si>
    <t>0384286152</t>
  </si>
  <si>
    <t>0388689244</t>
  </si>
  <si>
    <t>0376969201</t>
  </si>
  <si>
    <t>Bưởi 5 Roi</t>
  </si>
  <si>
    <t>VI. Xã Trung Ngãi</t>
  </si>
  <si>
    <t>Lê Văn Triều</t>
  </si>
  <si>
    <t xml:space="preserve">Hà Văn Triệu </t>
  </si>
  <si>
    <t>Hồ Văn Lâm</t>
  </si>
  <si>
    <t>Huỳnh Văn Huấn</t>
  </si>
  <si>
    <t>Phan Thị Lài</t>
  </si>
  <si>
    <t>ấp Kinh</t>
  </si>
  <si>
    <t>ấp 2</t>
  </si>
  <si>
    <t>Vịt trắng</t>
  </si>
  <si>
    <t>Nấm rơm</t>
  </si>
  <si>
    <t>Bưởi da xanh</t>
  </si>
  <si>
    <t>II. Trung Ngãi</t>
  </si>
  <si>
    <t>0363559755</t>
  </si>
  <si>
    <t>0344861934</t>
  </si>
  <si>
    <t>0378855297</t>
  </si>
  <si>
    <t>III. Trung Nghĩa</t>
  </si>
  <si>
    <t>Nguyễn Văn Tám</t>
  </si>
  <si>
    <t>Đặng Thị Út</t>
  </si>
  <si>
    <t>Bùi Văn Hiệp</t>
  </si>
  <si>
    <t>Lê Thanh Tong</t>
  </si>
  <si>
    <t>0337456827</t>
  </si>
  <si>
    <t>0394657484</t>
  </si>
  <si>
    <t>0977717050</t>
  </si>
  <si>
    <t>0377489963</t>
  </si>
  <si>
    <t>Ếch thịt</t>
  </si>
  <si>
    <t>Cho từ thiện 4 tấn. Còn lại 16 tấn</t>
  </si>
  <si>
    <t>Dừa nạo</t>
  </si>
  <si>
    <t>Thanh long</t>
  </si>
  <si>
    <t>Ấp Tân Đông</t>
  </si>
  <si>
    <t>0799514465</t>
  </si>
  <si>
    <t>0916714371</t>
  </si>
  <si>
    <t>0968801728</t>
  </si>
  <si>
    <t>0936248013</t>
  </si>
  <si>
    <t>0354799090</t>
  </si>
  <si>
    <t>0794933532'</t>
  </si>
  <si>
    <t>0939760004</t>
  </si>
  <si>
    <t>0932003297</t>
  </si>
  <si>
    <t>0785246088</t>
  </si>
  <si>
    <t>0342310462</t>
  </si>
  <si>
    <t>0907000157</t>
  </si>
  <si>
    <t>Nguyễn Văn Thơ</t>
  </si>
  <si>
    <t>Võ Văn Lang</t>
  </si>
  <si>
    <t>Nguyễn Hữu Dững</t>
  </si>
  <si>
    <t>Nguyễn Thanh Diển</t>
  </si>
  <si>
    <t>Võ Văn Mười</t>
  </si>
  <si>
    <t>Nguyễn Quốc Sơn</t>
  </si>
  <si>
    <t>Võ Thành Đông</t>
  </si>
  <si>
    <t>Triệu Thanh Ngân</t>
  </si>
  <si>
    <t>Trần Quang Hiệp</t>
  </si>
  <si>
    <t>Nguyễn Văn  Phong</t>
  </si>
  <si>
    <t>350 trái</t>
  </si>
  <si>
    <t>60.000đ/chục</t>
  </si>
  <si>
    <t>0903124541</t>
  </si>
  <si>
    <t>15/8</t>
  </si>
  <si>
    <t>22.000-25.000</t>
  </si>
  <si>
    <t>Bưởi da xanh, cam</t>
  </si>
  <si>
    <t>Bưởi da xanh: 25.000, cam: 12.000</t>
  </si>
  <si>
    <t>8.000-10.000</t>
  </si>
  <si>
    <t>Nguyễn Thanh Bình</t>
  </si>
  <si>
    <t>ấp Giồng Ké</t>
  </si>
  <si>
    <t>Lê Văn Tuấn Anh</t>
  </si>
  <si>
    <t xml:space="preserve">rau, củ, quả </t>
  </si>
  <si>
    <t>Mướp 7.000
Bí đao 10.000
Đậu Bắp 6.000
Ớt 15.000-25.000
Cà chua 8.000</t>
  </si>
  <si>
    <t>Lê Hoàng Phúc</t>
  </si>
  <si>
    <t>Ấp Cái Trôm</t>
  </si>
  <si>
    <t>0763203219</t>
  </si>
  <si>
    <t>Bưởi long ruột đỏ</t>
  </si>
  <si>
    <t xml:space="preserve">Đang chín </t>
  </si>
  <si>
    <t>Nguyễn Tấn Khanh</t>
  </si>
  <si>
    <t>Bưởi năm roi</t>
  </si>
  <si>
    <t>Đang chín</t>
  </si>
  <si>
    <t>Trần Văn Cà Lum</t>
  </si>
  <si>
    <t>Bưởi long, năm roi, da xanh</t>
  </si>
  <si>
    <t>12/8</t>
  </si>
  <si>
    <t>0939704350</t>
  </si>
  <si>
    <t>Bưởi long: 6.000, năm roi: 11.000, da xanh: 15.000</t>
  </si>
  <si>
    <t>500</t>
  </si>
  <si>
    <t>503</t>
  </si>
  <si>
    <t>200</t>
  </si>
  <si>
    <t>0,7-0,8</t>
  </si>
  <si>
    <t>Mướp: 70; Bí đao: 30; Đậu bắp: 10; Ớt: 10-15; Cà chua: 30</t>
  </si>
  <si>
    <t>0966144726</t>
  </si>
  <si>
    <t>0397376917</t>
  </si>
  <si>
    <t>0364578334</t>
  </si>
  <si>
    <t>Dưa leo+bí dao</t>
  </si>
  <si>
    <t>Dưa leo: 14.000, bí đao: 12.000</t>
  </si>
  <si>
    <t>13/8</t>
  </si>
  <si>
    <t xml:space="preserve">BẢNG TỔNG HỢP NÔNG SẢN CẦN HỖ TRỢ TIÊU THỤ </t>
  </si>
  <si>
    <t>Xã, thị trấn</t>
  </si>
  <si>
    <t>Số lượng 
mặt hàng</t>
  </si>
  <si>
    <t>Số hộ 
tham gia sản xuất</t>
  </si>
  <si>
    <t>Loại sản phẩm</t>
  </si>
  <si>
    <t>Giá thương mại (đồng/kg)</t>
  </si>
  <si>
    <t>Giá đề nghị hỗ trợ giải cứu</t>
  </si>
  <si>
    <t>1.Tân Quới Trung</t>
  </si>
  <si>
    <t>3.000 - 5.000</t>
  </si>
  <si>
    <t>2. Trung An</t>
  </si>
  <si>
    <t>Chanh,Tắc</t>
  </si>
  <si>
    <t xml:space="preserve">Chanh: 10.000-12.000, 
Tắc: 4.000-5.000 </t>
  </si>
  <si>
    <t>3.  Quới An</t>
  </si>
  <si>
    <t>4. Hiếu Nhơn</t>
  </si>
  <si>
    <t xml:space="preserve">Dừa nạo </t>
  </si>
  <si>
    <t>Dưa leo, bí đao</t>
  </si>
  <si>
    <t>15.000-20.000</t>
  </si>
  <si>
    <t xml:space="preserve">Bưởi năm roi </t>
  </si>
  <si>
    <t>1,7-1,8</t>
  </si>
  <si>
    <t>1.400 trái</t>
  </si>
  <si>
    <t>60.000/chục</t>
  </si>
  <si>
    <t>6. Thanh Bình</t>
  </si>
  <si>
    <t>7. Trung Ngãi</t>
  </si>
  <si>
    <t>Rau, củ, quả</t>
  </si>
  <si>
    <t>Cam</t>
  </si>
  <si>
    <t>100 kg/ngày</t>
  </si>
  <si>
    <t>10-15 kg/ngày</t>
  </si>
  <si>
    <t>Mướp: 70kg/ngày; Bí đao: 30kg/ngày; Đậu bắp: 10kg/ngày; Ớt: 10-15kg/ngày; Cà chua: 30kg/ngày</t>
  </si>
  <si>
    <t>Võ Văn Triệu</t>
  </si>
  <si>
    <t>0397878297</t>
  </si>
  <si>
    <t>100kg/ tuần</t>
  </si>
  <si>
    <t>tuần</t>
  </si>
  <si>
    <t>Đoàn Văn Em</t>
  </si>
  <si>
    <t>0366684474</t>
  </si>
  <si>
    <t>Nguyễn Huy Nhân</t>
  </si>
  <si>
    <t>ấp Phú Nhuận</t>
  </si>
  <si>
    <t>0346352960</t>
  </si>
  <si>
    <t>Nguyễn Văn Ngọc</t>
  </si>
  <si>
    <t>0366689409</t>
  </si>
  <si>
    <t>Nguyễn Thị Mỹ</t>
  </si>
  <si>
    <t>0913676185</t>
  </si>
  <si>
    <t>Hồ Xuân Nhã</t>
  </si>
  <si>
    <t>0974213499</t>
  </si>
  <si>
    <t>Hà Tấn Lộc</t>
  </si>
  <si>
    <t>0974591516</t>
  </si>
  <si>
    <t>100-500kg/ngày</t>
  </si>
  <si>
    <t>Lương Trung Nghĩa</t>
  </si>
  <si>
    <t xml:space="preserve">Đặng Chí Công </t>
  </si>
  <si>
    <t>8. Trung Nghĩa</t>
  </si>
  <si>
    <t>Bán online</t>
  </si>
  <si>
    <t>0985303025</t>
  </si>
  <si>
    <t>0379843279</t>
  </si>
  <si>
    <t>Ấp Kinh</t>
  </si>
  <si>
    <t>Ấp Trường Hội</t>
  </si>
  <si>
    <t>Ấp 4</t>
  </si>
  <si>
    <t>Heo con</t>
  </si>
  <si>
    <t xml:space="preserve">IV. Hiếu Nhơn </t>
  </si>
  <si>
    <t>Đăng bán trên sàn giao dịch nông sản Vĩnh Long</t>
  </si>
  <si>
    <t>Lê Thị Vẹn</t>
  </si>
  <si>
    <t xml:space="preserve">Ấp Kinh </t>
  </si>
  <si>
    <t>0383186023</t>
  </si>
  <si>
    <t>16/8</t>
  </si>
  <si>
    <t>Ấp Phước Lộc</t>
  </si>
  <si>
    <t>20/8-30/8</t>
  </si>
  <si>
    <t>VIII. Trung Thành</t>
  </si>
  <si>
    <t>Nguyễn Thị Nhựt Phương</t>
  </si>
  <si>
    <t>0988378349</t>
  </si>
  <si>
    <t>Mít-tắc</t>
  </si>
  <si>
    <t>Huỳnh Văn Trang</t>
  </si>
  <si>
    <t>0366647333</t>
  </si>
  <si>
    <t>Chanh-tắc</t>
  </si>
  <si>
    <t>15/8-30/8</t>
  </si>
  <si>
    <t>Vũ Văn Phương</t>
  </si>
  <si>
    <t>0336774973</t>
  </si>
  <si>
    <t>30/8</t>
  </si>
  <si>
    <t xml:space="preserve">9. Trung Thành </t>
  </si>
  <si>
    <t>Mít:30.000, tắc:1.500</t>
  </si>
  <si>
    <t>Chanh: 1.500, tắc: 1.500</t>
  </si>
  <si>
    <t>6.000 con</t>
  </si>
  <si>
    <t>33.000-35.000</t>
  </si>
  <si>
    <t xml:space="preserve">Vịt trắng </t>
  </si>
  <si>
    <t>40.000-45.000</t>
  </si>
  <si>
    <t>510 con</t>
  </si>
  <si>
    <t>Nguyễn Ngọc Nuôi</t>
  </si>
  <si>
    <t xml:space="preserve">Ấp Phú Nhuận </t>
  </si>
  <si>
    <t>0346895657</t>
  </si>
  <si>
    <t>Cút</t>
  </si>
  <si>
    <t xml:space="preserve">V. Thanh Bình </t>
  </si>
  <si>
    <t>Heo hơi</t>
  </si>
  <si>
    <t>Huỳnh Văn Sang</t>
  </si>
  <si>
    <t>Thanh Phong</t>
  </si>
  <si>
    <t>Dương Văn Thắm</t>
  </si>
  <si>
    <t>Dương Văn Diệu</t>
  </si>
  <si>
    <t>Lương Công Tấn</t>
  </si>
  <si>
    <t>Lê Văn Sậm</t>
  </si>
  <si>
    <t>Ấp Tân Bình</t>
  </si>
  <si>
    <t>Ấp Thông Lưu</t>
  </si>
  <si>
    <t>Nguyễn Hữu Nhịn</t>
  </si>
  <si>
    <t>Ấp Thanh Tân</t>
  </si>
  <si>
    <t>Nguyễn Minh Huyền</t>
  </si>
  <si>
    <t>17 - 22/8</t>
  </si>
  <si>
    <t>0359094046</t>
  </si>
  <si>
    <t>0378772232</t>
  </si>
  <si>
    <t>0338495410</t>
  </si>
  <si>
    <t>0977324408</t>
  </si>
  <si>
    <t>0907033907</t>
  </si>
  <si>
    <t>0907320106</t>
  </si>
  <si>
    <t>0332654613</t>
  </si>
  <si>
    <t>Heo</t>
  </si>
  <si>
    <t>//</t>
  </si>
  <si>
    <t>Ấp Phú Ân</t>
  </si>
  <si>
    <t>Nguyễn Đăng Thủy</t>
  </si>
  <si>
    <t>VI. Tân An Luông</t>
  </si>
  <si>
    <t>Ấp Nước Xoáy</t>
  </si>
  <si>
    <t>0375984048</t>
  </si>
  <si>
    <t>10. Tân An Luông</t>
  </si>
  <si>
    <t>42.000 con</t>
  </si>
  <si>
    <t>Lê Văn Dững</t>
  </si>
  <si>
    <t>0345155338</t>
  </si>
  <si>
    <t>1.500 con</t>
  </si>
  <si>
    <t>Nguyễn Văn Trọng</t>
  </si>
  <si>
    <t>0379975998</t>
  </si>
  <si>
    <t>Cút thịt, cút đẻ</t>
  </si>
  <si>
    <t>Cút thịt: 50.000. Cút đẻ: 60.000</t>
  </si>
  <si>
    <t xml:space="preserve">Dưa hấu </t>
  </si>
  <si>
    <t>Bán trên sàn thương mại điện tử Post mart và bán cho thương lái</t>
  </si>
  <si>
    <t>30/8-9/9</t>
  </si>
  <si>
    <t xml:space="preserve">Đã kết nối bán được cho thương lái ở Mang Thít. </t>
  </si>
  <si>
    <t>cam sành</t>
  </si>
  <si>
    <t>chôm chôm thái, chôm chôm java</t>
  </si>
  <si>
    <t>12/8-31/9</t>
  </si>
  <si>
    <t>12/8 - 31/8</t>
  </si>
  <si>
    <t>thường: 15.000, thái: 25.000</t>
  </si>
  <si>
    <t>Bán online, bán cho tổ đi chợ, bỏ mối ở chợ Vũng Liêm</t>
  </si>
  <si>
    <t>Vịt trắng, cút</t>
  </si>
  <si>
    <t>Bán lại cho tổ đi chợ thay</t>
  </si>
  <si>
    <t>430 con</t>
  </si>
  <si>
    <t>1.450 con</t>
  </si>
  <si>
    <t>Đã bán cho thương lái</t>
  </si>
  <si>
    <t>1. Trung An</t>
  </si>
  <si>
    <t>2.  Quới An</t>
  </si>
  <si>
    <t>3. Hiếu Nhơn</t>
  </si>
  <si>
    <t>4. Thanh Bình</t>
  </si>
  <si>
    <t>5. Trung Thành Đông</t>
  </si>
  <si>
    <t>6. Trung Nghĩa</t>
  </si>
  <si>
    <t xml:space="preserve">7. Trung Thành </t>
  </si>
  <si>
    <t>Ngày 20/8/2021</t>
  </si>
  <si>
    <t>Đã giới thiệu cho thương lái ở Quới An</t>
  </si>
  <si>
    <t>Kết nối với thương lái địa phương</t>
  </si>
  <si>
    <t>Đã có thương lái đặt mua</t>
  </si>
  <si>
    <t xml:space="preserve">BẢNG TỔNG HỢP NÔNG SẢN ĐÃ KẾT NỐI TIÊU THỤ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</si>
</sst>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m/d;@"/>
    <numFmt numFmtId="166" formatCode="[$-1010000]d/m/yy;@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9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49" fontId="11" fillId="0" borderId="5" xfId="0" quotePrefix="1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1" fillId="0" borderId="6" xfId="0" applyFont="1" applyBorder="1"/>
    <xf numFmtId="0" fontId="11" fillId="0" borderId="6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/>
    </xf>
    <xf numFmtId="3" fontId="11" fillId="0" borderId="8" xfId="0" applyNumberFormat="1" applyFont="1" applyFill="1" applyBorder="1" applyAlignment="1">
      <alignment horizontal="left"/>
    </xf>
    <xf numFmtId="3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8" xfId="0" quotePrefix="1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/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14" fontId="11" fillId="0" borderId="8" xfId="0" applyNumberFormat="1" applyFont="1" applyFill="1" applyBorder="1" applyAlignment="1">
      <alignment horizontal="left" vertical="center"/>
    </xf>
    <xf numFmtId="1" fontId="11" fillId="0" borderId="8" xfId="0" applyNumberFormat="1" applyFont="1" applyFill="1" applyBorder="1" applyAlignment="1">
      <alignment horizontal="left" vertical="center"/>
    </xf>
    <xf numFmtId="165" fontId="11" fillId="0" borderId="8" xfId="0" applyNumberFormat="1" applyFont="1" applyFill="1" applyBorder="1" applyAlignment="1">
      <alignment horizontal="left" vertical="center" wrapText="1"/>
    </xf>
    <xf numFmtId="14" fontId="11" fillId="0" borderId="8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1" fontId="11" fillId="0" borderId="8" xfId="0" applyNumberFormat="1" applyFont="1" applyFill="1" applyBorder="1" applyAlignment="1">
      <alignment horizontal="left" vertical="center" wrapText="1"/>
    </xf>
    <xf numFmtId="167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/>
    </xf>
    <xf numFmtId="0" fontId="11" fillId="0" borderId="8" xfId="0" applyFont="1" applyBorder="1"/>
    <xf numFmtId="0" fontId="11" fillId="0" borderId="9" xfId="0" applyFont="1" applyBorder="1" applyAlignment="1">
      <alignment vertical="center"/>
    </xf>
    <xf numFmtId="2" fontId="11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167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Border="1"/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left" vertical="center"/>
    </xf>
    <xf numFmtId="164" fontId="11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/>
    </xf>
    <xf numFmtId="3" fontId="12" fillId="0" borderId="6" xfId="0" applyNumberFormat="1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horizontal="left"/>
    </xf>
    <xf numFmtId="49" fontId="12" fillId="0" borderId="8" xfId="0" quotePrefix="1" applyNumberFormat="1" applyFont="1" applyBorder="1" applyAlignment="1">
      <alignment horizontal="left"/>
    </xf>
    <xf numFmtId="3" fontId="11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/>
    </xf>
    <xf numFmtId="3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/>
    </xf>
    <xf numFmtId="0" fontId="11" fillId="0" borderId="8" xfId="0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/>
    </xf>
    <xf numFmtId="167" fontId="11" fillId="0" borderId="8" xfId="0" applyNumberFormat="1" applyFont="1" applyFill="1" applyBorder="1" applyAlignment="1">
      <alignment horizontal="right" wrapText="1"/>
    </xf>
    <xf numFmtId="3" fontId="11" fillId="0" borderId="8" xfId="0" applyNumberFormat="1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right" vertical="center" wrapText="1"/>
    </xf>
    <xf numFmtId="167" fontId="12" fillId="0" borderId="8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/>
    <xf numFmtId="0" fontId="1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1" fillId="0" borderId="1" xfId="0" applyFont="1" applyFill="1" applyBorder="1"/>
    <xf numFmtId="0" fontId="12" fillId="0" borderId="14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0" fontId="11" fillId="0" borderId="13" xfId="0" applyFont="1" applyBorder="1"/>
    <xf numFmtId="0" fontId="13" fillId="0" borderId="8" xfId="0" applyFont="1" applyFill="1" applyBorder="1" applyAlignment="1">
      <alignment vertical="center"/>
    </xf>
    <xf numFmtId="49" fontId="11" fillId="0" borderId="0" xfId="0" applyNumberFormat="1" applyFont="1"/>
    <xf numFmtId="3" fontId="11" fillId="0" borderId="8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41" fontId="11" fillId="0" borderId="8" xfId="1" applyFont="1" applyFill="1" applyBorder="1" applyAlignment="1">
      <alignment vertical="center"/>
    </xf>
    <xf numFmtId="0" fontId="11" fillId="0" borderId="8" xfId="0" quotePrefix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0" fontId="13" fillId="0" borderId="0" xfId="0" applyFont="1"/>
    <xf numFmtId="0" fontId="11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49" fontId="11" fillId="0" borderId="8" xfId="0" quotePrefix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vertical="center"/>
    </xf>
    <xf numFmtId="41" fontId="11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/>
    <xf numFmtId="0" fontId="11" fillId="0" borderId="11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/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>
      <alignment horizontal="left"/>
    </xf>
    <xf numFmtId="3" fontId="11" fillId="0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1" fontId="11" fillId="0" borderId="8" xfId="1" applyFont="1" applyFill="1" applyBorder="1" applyAlignment="1">
      <alignment horizontal="left" vertical="top"/>
    </xf>
    <xf numFmtId="3" fontId="11" fillId="0" borderId="8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4" workbookViewId="0">
      <selection activeCell="B52" sqref="B52"/>
    </sheetView>
  </sheetViews>
  <sheetFormatPr defaultRowHeight="15" x14ac:dyDescent="0.25"/>
  <cols>
    <col min="1" max="1" width="4.140625" customWidth="1"/>
    <col min="2" max="2" width="18" customWidth="1"/>
    <col min="3" max="3" width="15.5703125" customWidth="1"/>
    <col min="4" max="4" width="11.5703125" customWidth="1"/>
    <col min="5" max="5" width="11" customWidth="1"/>
    <col min="6" max="6" width="6.7109375" customWidth="1"/>
    <col min="7" max="7" width="5.5703125" customWidth="1"/>
    <col min="8" max="8" width="5.28515625" customWidth="1"/>
    <col min="9" max="9" width="9.42578125" customWidth="1"/>
    <col min="10" max="10" width="10" customWidth="1"/>
    <col min="11" max="11" width="13.28515625" customWidth="1"/>
    <col min="12" max="12" width="10.42578125" customWidth="1"/>
  </cols>
  <sheetData>
    <row r="1" spans="1:12" ht="16.5" x14ac:dyDescent="0.25">
      <c r="A1" s="205" t="s">
        <v>31</v>
      </c>
      <c r="B1" s="205"/>
      <c r="C1" s="205"/>
      <c r="D1" s="13"/>
      <c r="E1" s="13"/>
      <c r="F1" s="14"/>
      <c r="H1" s="14"/>
      <c r="I1" s="14" t="s">
        <v>32</v>
      </c>
    </row>
    <row r="2" spans="1:12" ht="18.75" x14ac:dyDescent="0.3">
      <c r="A2" s="8" t="s">
        <v>33</v>
      </c>
      <c r="B2" s="8"/>
      <c r="C2" s="8"/>
      <c r="D2" s="8"/>
      <c r="E2" s="8"/>
      <c r="F2" s="15"/>
      <c r="H2" s="15"/>
      <c r="I2" s="15" t="s">
        <v>34</v>
      </c>
    </row>
    <row r="3" spans="1:12" ht="18.75" x14ac:dyDescent="0.3">
      <c r="A3" s="1" t="s">
        <v>35</v>
      </c>
      <c r="G3" s="9" t="s">
        <v>40</v>
      </c>
    </row>
    <row r="4" spans="1:12" ht="16.5" x14ac:dyDescent="0.25">
      <c r="A4" s="1"/>
    </row>
    <row r="5" spans="1:12" ht="19.5" x14ac:dyDescent="0.25">
      <c r="A5" s="169"/>
      <c r="B5" s="169"/>
      <c r="C5" s="169"/>
      <c r="D5" s="169"/>
      <c r="E5" s="170" t="s">
        <v>85</v>
      </c>
      <c r="F5" s="169"/>
      <c r="G5" s="169"/>
      <c r="H5" s="169"/>
      <c r="I5" s="169"/>
      <c r="J5" s="169"/>
      <c r="K5" s="169"/>
      <c r="L5" s="169"/>
    </row>
    <row r="6" spans="1:12" ht="16.5" x14ac:dyDescent="0.25">
      <c r="A6" s="169"/>
      <c r="B6" s="169"/>
      <c r="C6" s="169"/>
      <c r="D6" s="169"/>
      <c r="E6" s="171" t="s">
        <v>86</v>
      </c>
      <c r="F6" s="169"/>
      <c r="G6" s="169"/>
      <c r="H6" s="169"/>
      <c r="I6" s="169"/>
      <c r="J6" s="169"/>
      <c r="K6" s="169"/>
      <c r="L6" s="169"/>
    </row>
    <row r="7" spans="1:12" ht="16.5" x14ac:dyDescent="0.25">
      <c r="A7" s="169"/>
      <c r="B7" s="169"/>
      <c r="C7" s="169"/>
      <c r="D7" s="169"/>
      <c r="E7" s="171" t="s">
        <v>367</v>
      </c>
      <c r="F7" s="169"/>
      <c r="G7" s="169"/>
      <c r="H7" s="169"/>
      <c r="I7" s="169"/>
      <c r="J7" s="169"/>
      <c r="K7" s="169"/>
      <c r="L7" s="169"/>
    </row>
    <row r="8" spans="1:12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87.75" customHeight="1" x14ac:dyDescent="0.25">
      <c r="A9" s="126" t="s">
        <v>0</v>
      </c>
      <c r="B9" s="126" t="s">
        <v>1</v>
      </c>
      <c r="C9" s="126" t="s">
        <v>87</v>
      </c>
      <c r="D9" s="126" t="s">
        <v>4</v>
      </c>
      <c r="E9" s="126" t="s">
        <v>90</v>
      </c>
      <c r="F9" s="172" t="s">
        <v>106</v>
      </c>
      <c r="G9" s="172" t="s">
        <v>25</v>
      </c>
      <c r="H9" s="172" t="s">
        <v>26</v>
      </c>
      <c r="I9" s="172" t="s">
        <v>97</v>
      </c>
      <c r="J9" s="172" t="s">
        <v>3</v>
      </c>
      <c r="K9" s="172" t="s">
        <v>7</v>
      </c>
      <c r="L9" s="172" t="s">
        <v>89</v>
      </c>
    </row>
    <row r="10" spans="1:12" x14ac:dyDescent="0.25">
      <c r="A10" s="173" t="s">
        <v>22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77.25" customHeight="1" x14ac:dyDescent="0.25">
      <c r="A11" s="34">
        <v>1</v>
      </c>
      <c r="B11" s="42" t="s">
        <v>5</v>
      </c>
      <c r="C11" s="42" t="s">
        <v>20</v>
      </c>
      <c r="D11" s="43" t="s">
        <v>9</v>
      </c>
      <c r="E11" s="43" t="s">
        <v>6</v>
      </c>
      <c r="F11" s="34"/>
      <c r="G11" s="23">
        <v>0.1</v>
      </c>
      <c r="H11" s="23" t="s">
        <v>114</v>
      </c>
      <c r="I11" s="23">
        <v>25</v>
      </c>
      <c r="J11" s="45" t="s">
        <v>8</v>
      </c>
      <c r="K11" s="44" t="s">
        <v>39</v>
      </c>
      <c r="L11" s="45" t="s">
        <v>278</v>
      </c>
    </row>
    <row r="12" spans="1:12" ht="48" customHeight="1" x14ac:dyDescent="0.25">
      <c r="A12" s="46">
        <v>2</v>
      </c>
      <c r="B12" s="47" t="s">
        <v>68</v>
      </c>
      <c r="C12" s="46" t="s">
        <v>20</v>
      </c>
      <c r="D12" s="48" t="s">
        <v>28</v>
      </c>
      <c r="E12" s="48" t="s">
        <v>10</v>
      </c>
      <c r="F12" s="46"/>
      <c r="G12" s="49">
        <v>0.3</v>
      </c>
      <c r="H12" s="49">
        <v>16</v>
      </c>
      <c r="I12" s="49" t="s">
        <v>98</v>
      </c>
      <c r="J12" s="54" t="s">
        <v>11</v>
      </c>
      <c r="K12" s="50">
        <v>7000</v>
      </c>
      <c r="L12" s="56" t="s">
        <v>330</v>
      </c>
    </row>
    <row r="13" spans="1:12" x14ac:dyDescent="0.25">
      <c r="A13" s="46">
        <v>3</v>
      </c>
      <c r="B13" s="47" t="s">
        <v>69</v>
      </c>
      <c r="C13" s="46" t="s">
        <v>72</v>
      </c>
      <c r="D13" s="48" t="s">
        <v>73</v>
      </c>
      <c r="E13" s="48" t="s">
        <v>70</v>
      </c>
      <c r="F13" s="46"/>
      <c r="G13" s="49">
        <v>0.3</v>
      </c>
      <c r="H13" s="49">
        <v>1.5</v>
      </c>
      <c r="I13" s="49">
        <v>100</v>
      </c>
      <c r="J13" s="54" t="s">
        <v>71</v>
      </c>
      <c r="K13" s="50" t="s">
        <v>115</v>
      </c>
      <c r="L13" s="56" t="s">
        <v>330</v>
      </c>
    </row>
    <row r="14" spans="1:12" x14ac:dyDescent="0.25">
      <c r="A14" s="46">
        <v>4</v>
      </c>
      <c r="B14" s="47" t="s">
        <v>74</v>
      </c>
      <c r="C14" s="46" t="s">
        <v>75</v>
      </c>
      <c r="D14" s="48" t="s">
        <v>76</v>
      </c>
      <c r="E14" s="48" t="s">
        <v>113</v>
      </c>
      <c r="F14" s="46"/>
      <c r="G14" s="49"/>
      <c r="H14" s="49">
        <v>1.5</v>
      </c>
      <c r="I14" s="49">
        <v>500</v>
      </c>
      <c r="J14" s="49"/>
      <c r="K14" s="52">
        <v>6000</v>
      </c>
      <c r="L14" s="56" t="s">
        <v>330</v>
      </c>
    </row>
    <row r="15" spans="1:12" ht="30" x14ac:dyDescent="0.25">
      <c r="A15" s="46">
        <v>5</v>
      </c>
      <c r="B15" s="47" t="s">
        <v>77</v>
      </c>
      <c r="C15" s="46" t="s">
        <v>75</v>
      </c>
      <c r="D15" s="48" t="s">
        <v>79</v>
      </c>
      <c r="E15" s="55" t="s">
        <v>78</v>
      </c>
      <c r="F15" s="46"/>
      <c r="G15" s="49"/>
      <c r="H15" s="49">
        <v>1</v>
      </c>
      <c r="I15" s="49">
        <v>200</v>
      </c>
      <c r="J15" s="48" t="s">
        <v>105</v>
      </c>
      <c r="K15" s="53" t="s">
        <v>116</v>
      </c>
      <c r="L15" s="56" t="s">
        <v>330</v>
      </c>
    </row>
    <row r="16" spans="1:12" s="22" customFormat="1" x14ac:dyDescent="0.25">
      <c r="A16" s="106">
        <v>6</v>
      </c>
      <c r="B16" s="54" t="s">
        <v>80</v>
      </c>
      <c r="C16" s="49" t="s">
        <v>75</v>
      </c>
      <c r="D16" s="55" t="s">
        <v>186</v>
      </c>
      <c r="E16" s="48" t="s">
        <v>47</v>
      </c>
      <c r="F16" s="49"/>
      <c r="G16" s="49">
        <v>0.45</v>
      </c>
      <c r="H16" s="49" t="s">
        <v>213</v>
      </c>
      <c r="I16" s="49" t="s">
        <v>117</v>
      </c>
      <c r="J16" s="48" t="s">
        <v>105</v>
      </c>
      <c r="K16" s="50">
        <v>2500</v>
      </c>
      <c r="L16" s="56" t="s">
        <v>330</v>
      </c>
    </row>
    <row r="17" spans="1:12" x14ac:dyDescent="0.25">
      <c r="A17" s="46">
        <v>7</v>
      </c>
      <c r="B17" s="47" t="s">
        <v>83</v>
      </c>
      <c r="C17" s="46" t="s">
        <v>75</v>
      </c>
      <c r="D17" s="48" t="s">
        <v>81</v>
      </c>
      <c r="E17" s="48" t="s">
        <v>47</v>
      </c>
      <c r="F17" s="46"/>
      <c r="G17" s="49"/>
      <c r="H17" s="49">
        <v>1</v>
      </c>
      <c r="I17" s="49">
        <v>200</v>
      </c>
      <c r="J17" s="48" t="s">
        <v>105</v>
      </c>
      <c r="K17" s="50">
        <v>2500</v>
      </c>
      <c r="L17" s="56" t="s">
        <v>330</v>
      </c>
    </row>
    <row r="18" spans="1:12" ht="60" x14ac:dyDescent="0.25">
      <c r="A18" s="46">
        <v>8</v>
      </c>
      <c r="B18" s="56" t="s">
        <v>84</v>
      </c>
      <c r="C18" s="46" t="s">
        <v>75</v>
      </c>
      <c r="D18" s="48" t="s">
        <v>82</v>
      </c>
      <c r="E18" s="55" t="s">
        <v>118</v>
      </c>
      <c r="F18" s="32"/>
      <c r="G18" s="49"/>
      <c r="H18" s="49">
        <v>3</v>
      </c>
      <c r="I18" s="49">
        <v>200</v>
      </c>
      <c r="J18" s="48" t="s">
        <v>105</v>
      </c>
      <c r="K18" s="53" t="s">
        <v>119</v>
      </c>
      <c r="L18" s="56" t="s">
        <v>330</v>
      </c>
    </row>
    <row r="19" spans="1:12" x14ac:dyDescent="0.25">
      <c r="A19" s="46">
        <v>9</v>
      </c>
      <c r="B19" s="47" t="s">
        <v>99</v>
      </c>
      <c r="C19" s="46" t="s">
        <v>72</v>
      </c>
      <c r="D19" s="48" t="s">
        <v>100</v>
      </c>
      <c r="E19" s="48" t="s">
        <v>19</v>
      </c>
      <c r="F19" s="46"/>
      <c r="G19" s="49">
        <v>0.2</v>
      </c>
      <c r="H19" s="49">
        <v>1</v>
      </c>
      <c r="I19" s="49">
        <v>400</v>
      </c>
      <c r="J19" s="57" t="s">
        <v>14</v>
      </c>
      <c r="K19" s="50">
        <v>4000</v>
      </c>
      <c r="L19" s="56" t="s">
        <v>330</v>
      </c>
    </row>
    <row r="20" spans="1:12" ht="30" x14ac:dyDescent="0.25">
      <c r="A20" s="46">
        <v>10</v>
      </c>
      <c r="B20" s="47" t="s">
        <v>101</v>
      </c>
      <c r="C20" s="46" t="s">
        <v>102</v>
      </c>
      <c r="D20" s="48" t="s">
        <v>103</v>
      </c>
      <c r="E20" s="55" t="s">
        <v>104</v>
      </c>
      <c r="F20" s="46"/>
      <c r="G20" s="49">
        <v>0.1</v>
      </c>
      <c r="H20" s="49">
        <v>0.6</v>
      </c>
      <c r="I20" s="49">
        <v>40</v>
      </c>
      <c r="J20" s="48" t="s">
        <v>105</v>
      </c>
      <c r="K20" s="50">
        <v>10000</v>
      </c>
      <c r="L20" s="56" t="s">
        <v>330</v>
      </c>
    </row>
    <row r="21" spans="1:12" ht="30" x14ac:dyDescent="0.25">
      <c r="A21" s="46">
        <v>11</v>
      </c>
      <c r="B21" s="46" t="s">
        <v>174</v>
      </c>
      <c r="C21" s="46" t="s">
        <v>162</v>
      </c>
      <c r="D21" s="59" t="s">
        <v>163</v>
      </c>
      <c r="E21" s="47" t="s">
        <v>144</v>
      </c>
      <c r="F21" s="46"/>
      <c r="G21" s="49"/>
      <c r="H21" s="49">
        <v>0.5</v>
      </c>
      <c r="I21" s="49">
        <v>500</v>
      </c>
      <c r="J21" s="48"/>
      <c r="K21" s="50">
        <v>20000</v>
      </c>
      <c r="L21" s="56" t="s">
        <v>330</v>
      </c>
    </row>
    <row r="22" spans="1:12" ht="30" x14ac:dyDescent="0.25">
      <c r="A22" s="46">
        <v>12</v>
      </c>
      <c r="B22" s="46" t="s">
        <v>84</v>
      </c>
      <c r="C22" s="46" t="s">
        <v>162</v>
      </c>
      <c r="D22" s="59" t="s">
        <v>164</v>
      </c>
      <c r="E22" s="47" t="s">
        <v>144</v>
      </c>
      <c r="F22" s="46"/>
      <c r="G22" s="49"/>
      <c r="H22" s="49">
        <v>0.5</v>
      </c>
      <c r="I22" s="49">
        <v>500</v>
      </c>
      <c r="J22" s="48"/>
      <c r="K22" s="50">
        <v>20000</v>
      </c>
      <c r="L22" s="56" t="s">
        <v>330</v>
      </c>
    </row>
    <row r="23" spans="1:12" ht="30" x14ac:dyDescent="0.25">
      <c r="A23" s="46">
        <v>13</v>
      </c>
      <c r="B23" s="46" t="s">
        <v>175</v>
      </c>
      <c r="C23" s="46" t="s">
        <v>162</v>
      </c>
      <c r="D23" s="59" t="s">
        <v>165</v>
      </c>
      <c r="E23" s="47" t="s">
        <v>144</v>
      </c>
      <c r="F23" s="46"/>
      <c r="G23" s="49"/>
      <c r="H23" s="49">
        <v>0.5</v>
      </c>
      <c r="I23" s="49">
        <v>500</v>
      </c>
      <c r="J23" s="48"/>
      <c r="K23" s="50">
        <v>20000</v>
      </c>
      <c r="L23" s="56" t="s">
        <v>330</v>
      </c>
    </row>
    <row r="24" spans="1:12" ht="30" x14ac:dyDescent="0.25">
      <c r="A24" s="46">
        <v>14</v>
      </c>
      <c r="B24" s="46" t="s">
        <v>176</v>
      </c>
      <c r="C24" s="46" t="s">
        <v>162</v>
      </c>
      <c r="D24" s="59" t="s">
        <v>166</v>
      </c>
      <c r="E24" s="47" t="s">
        <v>144</v>
      </c>
      <c r="F24" s="46"/>
      <c r="G24" s="49"/>
      <c r="H24" s="49">
        <v>0.5</v>
      </c>
      <c r="I24" s="49">
        <v>500</v>
      </c>
      <c r="J24" s="48"/>
      <c r="K24" s="50">
        <v>20000</v>
      </c>
      <c r="L24" s="56" t="s">
        <v>330</v>
      </c>
    </row>
    <row r="25" spans="1:12" ht="30" x14ac:dyDescent="0.25">
      <c r="A25" s="46">
        <v>15</v>
      </c>
      <c r="B25" s="47" t="s">
        <v>177</v>
      </c>
      <c r="C25" s="46" t="s">
        <v>162</v>
      </c>
      <c r="D25" s="59" t="s">
        <v>165</v>
      </c>
      <c r="E25" s="47" t="s">
        <v>144</v>
      </c>
      <c r="F25" s="46"/>
      <c r="G25" s="49"/>
      <c r="H25" s="49">
        <v>0.2</v>
      </c>
      <c r="I25" s="49">
        <v>200</v>
      </c>
      <c r="J25" s="48"/>
      <c r="K25" s="50">
        <v>20000</v>
      </c>
      <c r="L25" s="56" t="s">
        <v>330</v>
      </c>
    </row>
    <row r="26" spans="1:12" x14ac:dyDescent="0.25">
      <c r="A26" s="46">
        <v>16</v>
      </c>
      <c r="B26" s="46" t="s">
        <v>178</v>
      </c>
      <c r="C26" s="46" t="s">
        <v>162</v>
      </c>
      <c r="D26" s="59" t="s">
        <v>167</v>
      </c>
      <c r="E26" s="46" t="s">
        <v>160</v>
      </c>
      <c r="F26" s="46"/>
      <c r="G26" s="49"/>
      <c r="H26" s="49" t="s">
        <v>184</v>
      </c>
      <c r="I26" s="49">
        <v>100</v>
      </c>
      <c r="J26" s="48"/>
      <c r="K26" s="50" t="s">
        <v>185</v>
      </c>
      <c r="L26" s="56" t="s">
        <v>330</v>
      </c>
    </row>
    <row r="27" spans="1:12" x14ac:dyDescent="0.25">
      <c r="A27" s="46">
        <v>17</v>
      </c>
      <c r="B27" s="46" t="s">
        <v>179</v>
      </c>
      <c r="C27" s="46" t="s">
        <v>162</v>
      </c>
      <c r="D27" s="59" t="s">
        <v>168</v>
      </c>
      <c r="E27" s="46" t="s">
        <v>160</v>
      </c>
      <c r="F27" s="46"/>
      <c r="G27" s="49"/>
      <c r="H27" s="49" t="s">
        <v>184</v>
      </c>
      <c r="I27" s="49">
        <v>100</v>
      </c>
      <c r="J27" s="48"/>
      <c r="K27" s="50" t="s">
        <v>185</v>
      </c>
      <c r="L27" s="56" t="s">
        <v>330</v>
      </c>
    </row>
    <row r="28" spans="1:12" x14ac:dyDescent="0.25">
      <c r="A28" s="46">
        <v>18</v>
      </c>
      <c r="B28" s="46" t="s">
        <v>180</v>
      </c>
      <c r="C28" s="46" t="s">
        <v>162</v>
      </c>
      <c r="D28" s="59" t="s">
        <v>169</v>
      </c>
      <c r="E28" s="46" t="s">
        <v>160</v>
      </c>
      <c r="F28" s="46"/>
      <c r="G28" s="49"/>
      <c r="H28" s="49" t="s">
        <v>184</v>
      </c>
      <c r="I28" s="49">
        <v>100</v>
      </c>
      <c r="J28" s="48"/>
      <c r="K28" s="50" t="s">
        <v>185</v>
      </c>
      <c r="L28" s="56" t="s">
        <v>330</v>
      </c>
    </row>
    <row r="29" spans="1:12" x14ac:dyDescent="0.25">
      <c r="A29" s="46">
        <v>19</v>
      </c>
      <c r="B29" s="46" t="s">
        <v>181</v>
      </c>
      <c r="C29" s="46" t="s">
        <v>162</v>
      </c>
      <c r="D29" s="59" t="s">
        <v>170</v>
      </c>
      <c r="E29" s="46" t="s">
        <v>160</v>
      </c>
      <c r="F29" s="46"/>
      <c r="G29" s="32"/>
      <c r="H29" s="49" t="s">
        <v>184</v>
      </c>
      <c r="I29" s="49">
        <v>100</v>
      </c>
      <c r="J29" s="58"/>
      <c r="K29" s="50" t="s">
        <v>185</v>
      </c>
      <c r="L29" s="56" t="s">
        <v>330</v>
      </c>
    </row>
    <row r="30" spans="1:12" x14ac:dyDescent="0.25">
      <c r="A30" s="46">
        <v>20</v>
      </c>
      <c r="B30" s="46" t="s">
        <v>44</v>
      </c>
      <c r="C30" s="46" t="s">
        <v>162</v>
      </c>
      <c r="D30" s="59" t="s">
        <v>171</v>
      </c>
      <c r="E30" s="46" t="s">
        <v>161</v>
      </c>
      <c r="F30" s="46"/>
      <c r="G30" s="32"/>
      <c r="H30" s="49">
        <v>0.5</v>
      </c>
      <c r="I30" s="49">
        <v>50</v>
      </c>
      <c r="J30" s="58"/>
      <c r="K30" s="50">
        <v>19000</v>
      </c>
      <c r="L30" s="56" t="s">
        <v>330</v>
      </c>
    </row>
    <row r="31" spans="1:12" x14ac:dyDescent="0.25">
      <c r="A31" s="46">
        <v>21</v>
      </c>
      <c r="B31" s="46" t="s">
        <v>182</v>
      </c>
      <c r="C31" s="46" t="s">
        <v>162</v>
      </c>
      <c r="D31" s="59" t="s">
        <v>172</v>
      </c>
      <c r="E31" s="46" t="s">
        <v>161</v>
      </c>
      <c r="F31" s="46"/>
      <c r="G31" s="32"/>
      <c r="H31" s="49">
        <v>0.5</v>
      </c>
      <c r="I31" s="49">
        <v>50</v>
      </c>
      <c r="J31" s="58"/>
      <c r="K31" s="50">
        <v>19000</v>
      </c>
      <c r="L31" s="56" t="s">
        <v>330</v>
      </c>
    </row>
    <row r="32" spans="1:12" ht="45" x14ac:dyDescent="0.25">
      <c r="A32" s="106">
        <v>22</v>
      </c>
      <c r="B32" s="54" t="s">
        <v>183</v>
      </c>
      <c r="C32" s="49" t="s">
        <v>20</v>
      </c>
      <c r="D32" s="59" t="s">
        <v>173</v>
      </c>
      <c r="E32" s="54" t="s">
        <v>218</v>
      </c>
      <c r="F32" s="49"/>
      <c r="G32" s="49">
        <v>0.2</v>
      </c>
      <c r="H32" s="49">
        <v>0.3</v>
      </c>
      <c r="I32" s="49">
        <v>50</v>
      </c>
      <c r="J32" s="48" t="s">
        <v>220</v>
      </c>
      <c r="K32" s="53" t="s">
        <v>219</v>
      </c>
      <c r="L32" s="56" t="s">
        <v>330</v>
      </c>
    </row>
    <row r="33" spans="1:12" ht="46.5" customHeight="1" x14ac:dyDescent="0.25">
      <c r="A33" s="46">
        <v>23</v>
      </c>
      <c r="B33" s="46" t="s">
        <v>202</v>
      </c>
      <c r="C33" s="46" t="s">
        <v>198</v>
      </c>
      <c r="D33" s="60" t="s">
        <v>208</v>
      </c>
      <c r="E33" s="47" t="s">
        <v>203</v>
      </c>
      <c r="F33" s="46"/>
      <c r="G33" s="49">
        <v>0.6</v>
      </c>
      <c r="H33" s="49">
        <v>1.3</v>
      </c>
      <c r="I33" s="49">
        <v>500</v>
      </c>
      <c r="J33" s="48" t="s">
        <v>204</v>
      </c>
      <c r="K33" s="50">
        <v>11000</v>
      </c>
      <c r="L33" s="56" t="s">
        <v>330</v>
      </c>
    </row>
    <row r="34" spans="1:12" ht="65.25" customHeight="1" x14ac:dyDescent="0.25">
      <c r="A34" s="46">
        <v>25</v>
      </c>
      <c r="B34" s="46" t="s">
        <v>205</v>
      </c>
      <c r="C34" s="46" t="s">
        <v>75</v>
      </c>
      <c r="D34" s="60" t="s">
        <v>76</v>
      </c>
      <c r="E34" s="54" t="s">
        <v>206</v>
      </c>
      <c r="F34" s="46"/>
      <c r="G34" s="49">
        <v>0.3</v>
      </c>
      <c r="H34" s="49">
        <v>1</v>
      </c>
      <c r="I34" s="49">
        <v>500</v>
      </c>
      <c r="J34" s="48" t="s">
        <v>204</v>
      </c>
      <c r="K34" s="53" t="s">
        <v>209</v>
      </c>
      <c r="L34" s="56" t="s">
        <v>330</v>
      </c>
    </row>
    <row r="35" spans="1:12" ht="30" x14ac:dyDescent="0.25">
      <c r="A35" s="46">
        <v>26</v>
      </c>
      <c r="B35" s="46" t="s">
        <v>197</v>
      </c>
      <c r="C35" s="46" t="s">
        <v>198</v>
      </c>
      <c r="D35" s="158" t="s">
        <v>199</v>
      </c>
      <c r="E35" s="54" t="s">
        <v>200</v>
      </c>
      <c r="F35" s="29"/>
      <c r="G35" s="49">
        <v>0.6</v>
      </c>
      <c r="H35" s="51">
        <v>1.5</v>
      </c>
      <c r="I35" s="49">
        <v>500</v>
      </c>
      <c r="J35" s="48" t="s">
        <v>201</v>
      </c>
      <c r="K35" s="50">
        <v>6000</v>
      </c>
      <c r="L35" s="56" t="s">
        <v>330</v>
      </c>
    </row>
    <row r="36" spans="1:12" x14ac:dyDescent="0.25">
      <c r="A36" s="149" t="s">
        <v>23</v>
      </c>
      <c r="B36" s="149"/>
      <c r="C36" s="149"/>
      <c r="D36" s="177"/>
      <c r="E36" s="130"/>
      <c r="F36" s="61"/>
      <c r="G36" s="61"/>
      <c r="H36" s="61"/>
      <c r="I36" s="61"/>
      <c r="J36" s="61"/>
      <c r="K36" s="63"/>
      <c r="L36" s="54"/>
    </row>
    <row r="37" spans="1:12" ht="28.5" customHeight="1" x14ac:dyDescent="0.25">
      <c r="A37" s="46">
        <v>27</v>
      </c>
      <c r="B37" s="46" t="s">
        <v>12</v>
      </c>
      <c r="C37" s="49" t="s">
        <v>21</v>
      </c>
      <c r="D37" s="48" t="s">
        <v>27</v>
      </c>
      <c r="E37" s="48" t="s">
        <v>120</v>
      </c>
      <c r="F37" s="46"/>
      <c r="G37" s="49">
        <v>0.2</v>
      </c>
      <c r="H37" s="49">
        <v>0.1</v>
      </c>
      <c r="I37" s="49">
        <v>60</v>
      </c>
      <c r="J37" s="65" t="s">
        <v>13</v>
      </c>
      <c r="K37" s="54" t="s">
        <v>121</v>
      </c>
      <c r="L37" s="56" t="s">
        <v>330</v>
      </c>
    </row>
    <row r="38" spans="1:12" x14ac:dyDescent="0.25">
      <c r="A38" s="154" t="s">
        <v>24</v>
      </c>
      <c r="B38" s="149"/>
      <c r="C38" s="130"/>
      <c r="D38" s="177"/>
      <c r="E38" s="130"/>
      <c r="F38" s="61"/>
      <c r="G38" s="62"/>
      <c r="H38" s="62"/>
      <c r="I38" s="62"/>
      <c r="J38" s="62"/>
      <c r="K38" s="63"/>
      <c r="L38" s="54"/>
    </row>
    <row r="39" spans="1:12" s="2" customFormat="1" x14ac:dyDescent="0.25">
      <c r="A39" s="46">
        <v>28</v>
      </c>
      <c r="B39" s="46" t="s">
        <v>18</v>
      </c>
      <c r="C39" s="49" t="s">
        <v>29</v>
      </c>
      <c r="D39" s="48" t="s">
        <v>30</v>
      </c>
      <c r="E39" s="48" t="s">
        <v>19</v>
      </c>
      <c r="F39" s="46"/>
      <c r="G39" s="49">
        <v>0.5</v>
      </c>
      <c r="H39" s="49">
        <v>0.12</v>
      </c>
      <c r="I39" s="66">
        <v>120</v>
      </c>
      <c r="J39" s="67">
        <v>44477</v>
      </c>
      <c r="K39" s="50">
        <v>4000</v>
      </c>
      <c r="L39" s="56" t="s">
        <v>330</v>
      </c>
    </row>
    <row r="40" spans="1:12" s="2" customFormat="1" x14ac:dyDescent="0.25">
      <c r="A40" s="149" t="s">
        <v>277</v>
      </c>
      <c r="B40" s="64"/>
      <c r="C40" s="49"/>
      <c r="D40" s="48"/>
      <c r="E40" s="48"/>
      <c r="F40" s="46"/>
      <c r="G40" s="49"/>
      <c r="H40" s="49"/>
      <c r="I40" s="49"/>
      <c r="J40" s="67"/>
      <c r="K40" s="49"/>
      <c r="L40" s="46"/>
    </row>
    <row r="41" spans="1:12" s="2" customFormat="1" x14ac:dyDescent="0.25">
      <c r="A41" s="46">
        <v>29</v>
      </c>
      <c r="B41" s="49" t="s">
        <v>41</v>
      </c>
      <c r="C41" s="49" t="s">
        <v>48</v>
      </c>
      <c r="D41" s="59" t="s">
        <v>50</v>
      </c>
      <c r="E41" s="59" t="s">
        <v>45</v>
      </c>
      <c r="F41" s="46"/>
      <c r="G41" s="49"/>
      <c r="H41" s="49">
        <v>0.4</v>
      </c>
      <c r="I41" s="49">
        <v>40</v>
      </c>
      <c r="J41" s="68" t="s">
        <v>64</v>
      </c>
      <c r="K41" s="53">
        <v>25000</v>
      </c>
      <c r="L41" s="56" t="s">
        <v>330</v>
      </c>
    </row>
    <row r="42" spans="1:12" s="2" customFormat="1" ht="30" x14ac:dyDescent="0.25">
      <c r="A42" s="46">
        <v>30</v>
      </c>
      <c r="B42" s="54" t="s">
        <v>42</v>
      </c>
      <c r="C42" s="49" t="s">
        <v>48</v>
      </c>
      <c r="D42" s="48" t="s">
        <v>51</v>
      </c>
      <c r="E42" s="48" t="s">
        <v>46</v>
      </c>
      <c r="F42" s="46"/>
      <c r="G42" s="49"/>
      <c r="H42" s="49">
        <v>2</v>
      </c>
      <c r="I42" s="49">
        <v>100</v>
      </c>
      <c r="J42" s="54" t="s">
        <v>65</v>
      </c>
      <c r="K42" s="53">
        <v>3000</v>
      </c>
      <c r="L42" s="56" t="s">
        <v>330</v>
      </c>
    </row>
    <row r="43" spans="1:12" s="2" customFormat="1" x14ac:dyDescent="0.25">
      <c r="A43" s="46">
        <v>31</v>
      </c>
      <c r="B43" s="49" t="s">
        <v>43</v>
      </c>
      <c r="C43" s="49" t="s">
        <v>49</v>
      </c>
      <c r="D43" s="48" t="s">
        <v>52</v>
      </c>
      <c r="E43" s="48" t="s">
        <v>15</v>
      </c>
      <c r="F43" s="46"/>
      <c r="G43" s="49"/>
      <c r="H43" s="49">
        <v>0.2</v>
      </c>
      <c r="I43" s="48" t="s">
        <v>108</v>
      </c>
      <c r="J43" s="54" t="s">
        <v>66</v>
      </c>
      <c r="K43" s="53">
        <v>20000</v>
      </c>
      <c r="L43" s="56" t="s">
        <v>330</v>
      </c>
    </row>
    <row r="44" spans="1:12" s="2" customFormat="1" x14ac:dyDescent="0.25">
      <c r="A44" s="46">
        <v>32</v>
      </c>
      <c r="B44" s="49" t="s">
        <v>54</v>
      </c>
      <c r="C44" s="49" t="s">
        <v>60</v>
      </c>
      <c r="D44" s="59" t="s">
        <v>61</v>
      </c>
      <c r="E44" s="59" t="s">
        <v>59</v>
      </c>
      <c r="F44" s="46"/>
      <c r="G44" s="49"/>
      <c r="H44" s="49">
        <v>4</v>
      </c>
      <c r="I44" s="66" t="s">
        <v>109</v>
      </c>
      <c r="J44" s="54" t="s">
        <v>66</v>
      </c>
      <c r="K44" s="53">
        <v>5000</v>
      </c>
      <c r="L44" s="56" t="s">
        <v>330</v>
      </c>
    </row>
    <row r="45" spans="1:12" s="2" customFormat="1" x14ac:dyDescent="0.25">
      <c r="A45" s="46">
        <v>33</v>
      </c>
      <c r="B45" s="161" t="s">
        <v>55</v>
      </c>
      <c r="C45" s="49" t="s">
        <v>48</v>
      </c>
      <c r="D45" s="59" t="s">
        <v>62</v>
      </c>
      <c r="E45" s="162" t="s">
        <v>59</v>
      </c>
      <c r="F45" s="46"/>
      <c r="G45" s="49"/>
      <c r="H45" s="49">
        <v>0.3</v>
      </c>
      <c r="I45" s="66">
        <f t="shared" ref="I45:I46" si="0">H45*1000/30</f>
        <v>10</v>
      </c>
      <c r="J45" s="54" t="s">
        <v>66</v>
      </c>
      <c r="K45" s="53">
        <v>5000</v>
      </c>
      <c r="L45" s="56" t="s">
        <v>330</v>
      </c>
    </row>
    <row r="46" spans="1:12" s="2" customFormat="1" x14ac:dyDescent="0.25">
      <c r="A46" s="46">
        <v>34</v>
      </c>
      <c r="B46" s="178" t="s">
        <v>56</v>
      </c>
      <c r="C46" s="49" t="s">
        <v>48</v>
      </c>
      <c r="D46" s="59" t="s">
        <v>63</v>
      </c>
      <c r="E46" s="162" t="s">
        <v>59</v>
      </c>
      <c r="F46" s="46"/>
      <c r="G46" s="49"/>
      <c r="H46" s="49">
        <v>0.3</v>
      </c>
      <c r="I46" s="66">
        <f t="shared" si="0"/>
        <v>10</v>
      </c>
      <c r="J46" s="54" t="s">
        <v>66</v>
      </c>
      <c r="K46" s="53">
        <v>5000</v>
      </c>
      <c r="L46" s="56" t="s">
        <v>330</v>
      </c>
    </row>
    <row r="47" spans="1:12" s="2" customFormat="1" x14ac:dyDescent="0.25">
      <c r="A47" s="46">
        <v>35</v>
      </c>
      <c r="B47" s="178" t="s">
        <v>57</v>
      </c>
      <c r="C47" s="49" t="s">
        <v>48</v>
      </c>
      <c r="D47" s="48" t="s">
        <v>96</v>
      </c>
      <c r="E47" s="196" t="s">
        <v>59</v>
      </c>
      <c r="F47" s="46"/>
      <c r="G47" s="49"/>
      <c r="H47" s="49">
        <v>0.5</v>
      </c>
      <c r="I47" s="66" t="s">
        <v>107</v>
      </c>
      <c r="J47" s="54" t="s">
        <v>66</v>
      </c>
      <c r="K47" s="53">
        <v>5000</v>
      </c>
      <c r="L47" s="56" t="s">
        <v>330</v>
      </c>
    </row>
    <row r="48" spans="1:12" s="2" customFormat="1" x14ac:dyDescent="0.25">
      <c r="A48" s="46">
        <v>36</v>
      </c>
      <c r="B48" s="49" t="s">
        <v>58</v>
      </c>
      <c r="C48" s="49" t="s">
        <v>49</v>
      </c>
      <c r="D48" s="48" t="s">
        <v>96</v>
      </c>
      <c r="E48" s="49" t="s">
        <v>59</v>
      </c>
      <c r="F48" s="46"/>
      <c r="G48" s="49"/>
      <c r="H48" s="49">
        <v>0.04</v>
      </c>
      <c r="I48" s="48" t="s">
        <v>108</v>
      </c>
      <c r="J48" s="54" t="s">
        <v>66</v>
      </c>
      <c r="K48" s="53">
        <v>5000</v>
      </c>
      <c r="L48" s="56" t="s">
        <v>330</v>
      </c>
    </row>
    <row r="49" spans="1:12" s="2" customFormat="1" x14ac:dyDescent="0.25">
      <c r="A49" s="206" t="s">
        <v>123</v>
      </c>
      <c r="B49" s="207"/>
      <c r="C49" s="46"/>
      <c r="D49" s="174"/>
      <c r="E49" s="54"/>
      <c r="F49" s="46"/>
      <c r="G49" s="49"/>
      <c r="H49" s="77"/>
      <c r="I49" s="48"/>
      <c r="J49" s="49"/>
      <c r="K49" s="71"/>
      <c r="L49" s="46"/>
    </row>
    <row r="50" spans="1:12" s="2" customFormat="1" x14ac:dyDescent="0.25">
      <c r="A50" s="69">
        <v>37</v>
      </c>
      <c r="B50" s="46" t="s">
        <v>124</v>
      </c>
      <c r="C50" s="46" t="s">
        <v>128</v>
      </c>
      <c r="D50" s="59" t="s">
        <v>129</v>
      </c>
      <c r="E50" s="49" t="s">
        <v>133</v>
      </c>
      <c r="F50" s="46"/>
      <c r="G50" s="49"/>
      <c r="H50" s="49">
        <v>1.5</v>
      </c>
      <c r="I50" s="48" t="s">
        <v>210</v>
      </c>
      <c r="J50" s="49" t="s">
        <v>122</v>
      </c>
      <c r="K50" s="50">
        <v>10000</v>
      </c>
      <c r="L50" s="56" t="s">
        <v>330</v>
      </c>
    </row>
    <row r="51" spans="1:12" s="2" customFormat="1" x14ac:dyDescent="0.25">
      <c r="A51" s="69">
        <v>38</v>
      </c>
      <c r="B51" s="47" t="s">
        <v>125</v>
      </c>
      <c r="C51" s="46" t="s">
        <v>128</v>
      </c>
      <c r="D51" s="158" t="s">
        <v>130</v>
      </c>
      <c r="E51" s="49" t="s">
        <v>133</v>
      </c>
      <c r="F51" s="46"/>
      <c r="G51" s="49"/>
      <c r="H51" s="49">
        <v>3</v>
      </c>
      <c r="I51" s="48" t="s">
        <v>210</v>
      </c>
      <c r="J51" s="49" t="s">
        <v>122</v>
      </c>
      <c r="K51" s="50">
        <v>10000</v>
      </c>
      <c r="L51" s="56" t="s">
        <v>330</v>
      </c>
    </row>
    <row r="52" spans="1:12" s="2" customFormat="1" x14ac:dyDescent="0.25">
      <c r="A52" s="69">
        <v>39</v>
      </c>
      <c r="B52" s="47" t="s">
        <v>126</v>
      </c>
      <c r="C52" s="46" t="s">
        <v>128</v>
      </c>
      <c r="D52" s="158" t="s">
        <v>131</v>
      </c>
      <c r="E52" s="49" t="s">
        <v>133</v>
      </c>
      <c r="F52" s="46"/>
      <c r="G52" s="49"/>
      <c r="H52" s="49">
        <v>1</v>
      </c>
      <c r="I52" s="48" t="s">
        <v>210</v>
      </c>
      <c r="J52" s="49" t="s">
        <v>122</v>
      </c>
      <c r="K52" s="50">
        <v>10000</v>
      </c>
      <c r="L52" s="56" t="s">
        <v>330</v>
      </c>
    </row>
    <row r="53" spans="1:12" s="2" customFormat="1" x14ac:dyDescent="0.25">
      <c r="A53" s="69">
        <v>40</v>
      </c>
      <c r="B53" s="46" t="s">
        <v>127</v>
      </c>
      <c r="C53" s="46" t="s">
        <v>128</v>
      </c>
      <c r="D53" s="158" t="s">
        <v>132</v>
      </c>
      <c r="E53" s="49" t="s">
        <v>133</v>
      </c>
      <c r="F53" s="46"/>
      <c r="G53" s="49"/>
      <c r="H53" s="49">
        <v>1.5</v>
      </c>
      <c r="I53" s="48" t="s">
        <v>211</v>
      </c>
      <c r="J53" s="49" t="s">
        <v>122</v>
      </c>
      <c r="K53" s="50">
        <v>10000</v>
      </c>
      <c r="L53" s="56" t="s">
        <v>330</v>
      </c>
    </row>
    <row r="54" spans="1:12" s="2" customFormat="1" x14ac:dyDescent="0.25">
      <c r="A54" s="154" t="s">
        <v>134</v>
      </c>
      <c r="B54" s="128"/>
      <c r="C54" s="46"/>
      <c r="D54" s="174"/>
      <c r="E54" s="54"/>
      <c r="F54" s="46"/>
      <c r="G54" s="49"/>
      <c r="H54" s="77"/>
      <c r="I54" s="48"/>
      <c r="J54" s="49"/>
      <c r="K54" s="71"/>
      <c r="L54" s="46"/>
    </row>
    <row r="55" spans="1:12" s="2" customFormat="1" x14ac:dyDescent="0.25">
      <c r="A55" s="69">
        <v>41</v>
      </c>
      <c r="B55" s="80" t="s">
        <v>137</v>
      </c>
      <c r="C55" s="80" t="s">
        <v>140</v>
      </c>
      <c r="D55" s="81" t="s">
        <v>146</v>
      </c>
      <c r="E55" s="78" t="s">
        <v>143</v>
      </c>
      <c r="F55" s="46"/>
      <c r="G55" s="49"/>
      <c r="H55" s="77"/>
      <c r="I55" s="78">
        <v>100</v>
      </c>
      <c r="J55" s="49" t="s">
        <v>187</v>
      </c>
      <c r="K55" s="53">
        <v>50000</v>
      </c>
      <c r="L55" s="56" t="s">
        <v>330</v>
      </c>
    </row>
    <row r="56" spans="1:12" s="2" customFormat="1" ht="30" x14ac:dyDescent="0.25">
      <c r="A56" s="69">
        <v>42</v>
      </c>
      <c r="B56" s="179" t="s">
        <v>192</v>
      </c>
      <c r="C56" s="80" t="s">
        <v>193</v>
      </c>
      <c r="D56" s="81">
        <v>329806238</v>
      </c>
      <c r="E56" s="82" t="s">
        <v>144</v>
      </c>
      <c r="F56" s="46"/>
      <c r="G56" s="49"/>
      <c r="H56" s="78">
        <v>0.2</v>
      </c>
      <c r="I56" s="48" t="s">
        <v>212</v>
      </c>
      <c r="J56" s="49"/>
      <c r="K56" s="71" t="s">
        <v>188</v>
      </c>
      <c r="L56" s="56" t="s">
        <v>330</v>
      </c>
    </row>
    <row r="57" spans="1:12" s="2" customFormat="1" ht="45" x14ac:dyDescent="0.25">
      <c r="A57" s="69">
        <v>43</v>
      </c>
      <c r="B57" s="78" t="s">
        <v>138</v>
      </c>
      <c r="C57" s="78" t="s">
        <v>141</v>
      </c>
      <c r="D57" s="79" t="s">
        <v>147</v>
      </c>
      <c r="E57" s="82" t="s">
        <v>189</v>
      </c>
      <c r="F57" s="49"/>
      <c r="G57" s="49"/>
      <c r="H57" s="70">
        <v>1</v>
      </c>
      <c r="I57" s="48" t="s">
        <v>210</v>
      </c>
      <c r="J57" s="49"/>
      <c r="K57" s="71" t="s">
        <v>190</v>
      </c>
      <c r="L57" s="56" t="s">
        <v>330</v>
      </c>
    </row>
    <row r="58" spans="1:12" s="2" customFormat="1" x14ac:dyDescent="0.25">
      <c r="A58" s="69">
        <v>44</v>
      </c>
      <c r="B58" s="80" t="s">
        <v>139</v>
      </c>
      <c r="C58" s="80" t="s">
        <v>141</v>
      </c>
      <c r="D58" s="81" t="s">
        <v>148</v>
      </c>
      <c r="E58" s="78" t="s">
        <v>59</v>
      </c>
      <c r="F58" s="46"/>
      <c r="G58" s="49"/>
      <c r="H58" s="77"/>
      <c r="I58" s="48" t="s">
        <v>110</v>
      </c>
      <c r="J58" s="49"/>
      <c r="K58" s="71" t="s">
        <v>191</v>
      </c>
      <c r="L58" s="56" t="s">
        <v>330</v>
      </c>
    </row>
    <row r="59" spans="1:12" s="2" customFormat="1" ht="105" x14ac:dyDescent="0.25">
      <c r="A59" s="69">
        <v>45</v>
      </c>
      <c r="B59" s="80" t="s">
        <v>194</v>
      </c>
      <c r="C59" s="80" t="s">
        <v>140</v>
      </c>
      <c r="D59" s="81" t="s">
        <v>215</v>
      </c>
      <c r="E59" s="78" t="s">
        <v>195</v>
      </c>
      <c r="F59" s="46"/>
      <c r="G59" s="49"/>
      <c r="H59" s="77"/>
      <c r="I59" s="82" t="s">
        <v>214</v>
      </c>
      <c r="J59" s="48" t="s">
        <v>207</v>
      </c>
      <c r="K59" s="83" t="s">
        <v>196</v>
      </c>
      <c r="L59" s="56" t="s">
        <v>330</v>
      </c>
    </row>
    <row r="60" spans="1:12" s="2" customFormat="1" ht="30" x14ac:dyDescent="0.25">
      <c r="A60" s="69">
        <v>46</v>
      </c>
      <c r="B60" s="46" t="s">
        <v>249</v>
      </c>
      <c r="C60" s="80" t="s">
        <v>140</v>
      </c>
      <c r="D60" s="59" t="s">
        <v>250</v>
      </c>
      <c r="E60" s="46" t="s">
        <v>47</v>
      </c>
      <c r="F60" s="46"/>
      <c r="G60" s="49"/>
      <c r="H60" s="77"/>
      <c r="I60" s="54" t="s">
        <v>251</v>
      </c>
      <c r="J60" s="48" t="s">
        <v>252</v>
      </c>
      <c r="K60" s="50">
        <v>4000</v>
      </c>
      <c r="L60" s="56" t="s">
        <v>330</v>
      </c>
    </row>
    <row r="61" spans="1:12" s="2" customFormat="1" ht="30" x14ac:dyDescent="0.25">
      <c r="A61" s="69">
        <v>47</v>
      </c>
      <c r="B61" s="46" t="s">
        <v>253</v>
      </c>
      <c r="C61" s="80" t="s">
        <v>140</v>
      </c>
      <c r="D61" s="59" t="s">
        <v>254</v>
      </c>
      <c r="E61" s="46" t="s">
        <v>47</v>
      </c>
      <c r="F61" s="46"/>
      <c r="G61" s="49"/>
      <c r="H61" s="77"/>
      <c r="I61" s="54" t="s">
        <v>251</v>
      </c>
      <c r="J61" s="48" t="s">
        <v>252</v>
      </c>
      <c r="K61" s="50">
        <v>4000</v>
      </c>
      <c r="L61" s="56" t="s">
        <v>330</v>
      </c>
    </row>
    <row r="62" spans="1:12" s="2" customFormat="1" x14ac:dyDescent="0.25">
      <c r="A62" s="69">
        <v>48</v>
      </c>
      <c r="B62" s="47" t="s">
        <v>255</v>
      </c>
      <c r="C62" s="46" t="s">
        <v>256</v>
      </c>
      <c r="D62" s="59" t="s">
        <v>257</v>
      </c>
      <c r="E62" s="46" t="s">
        <v>47</v>
      </c>
      <c r="F62" s="46"/>
      <c r="G62" s="49"/>
      <c r="H62" s="77"/>
      <c r="I62" s="49">
        <v>300</v>
      </c>
      <c r="J62" s="48" t="s">
        <v>220</v>
      </c>
      <c r="K62" s="50">
        <v>4000</v>
      </c>
      <c r="L62" s="56" t="s">
        <v>330</v>
      </c>
    </row>
    <row r="63" spans="1:12" s="2" customFormat="1" x14ac:dyDescent="0.25">
      <c r="A63" s="69">
        <v>49</v>
      </c>
      <c r="B63" s="47" t="s">
        <v>258</v>
      </c>
      <c r="C63" s="46" t="s">
        <v>256</v>
      </c>
      <c r="D63" s="59" t="s">
        <v>259</v>
      </c>
      <c r="E63" s="46" t="s">
        <v>47</v>
      </c>
      <c r="F63" s="46"/>
      <c r="G63" s="49"/>
      <c r="H63" s="77"/>
      <c r="I63" s="49">
        <v>200</v>
      </c>
      <c r="J63" s="48" t="s">
        <v>220</v>
      </c>
      <c r="K63" s="50">
        <v>4000</v>
      </c>
      <c r="L63" s="56" t="s">
        <v>330</v>
      </c>
    </row>
    <row r="64" spans="1:12" s="2" customFormat="1" x14ac:dyDescent="0.25">
      <c r="A64" s="69">
        <v>50</v>
      </c>
      <c r="B64" s="46" t="s">
        <v>260</v>
      </c>
      <c r="C64" s="46" t="s">
        <v>256</v>
      </c>
      <c r="D64" s="59" t="s">
        <v>261</v>
      </c>
      <c r="E64" s="46" t="s">
        <v>47</v>
      </c>
      <c r="F64" s="46"/>
      <c r="G64" s="49"/>
      <c r="H64" s="77"/>
      <c r="I64" s="49">
        <v>150</v>
      </c>
      <c r="J64" s="48" t="s">
        <v>220</v>
      </c>
      <c r="K64" s="50">
        <v>4000</v>
      </c>
      <c r="L64" s="56" t="s">
        <v>330</v>
      </c>
    </row>
    <row r="65" spans="1:12" s="2" customFormat="1" x14ac:dyDescent="0.25">
      <c r="A65" s="69">
        <v>51</v>
      </c>
      <c r="B65" s="46" t="s">
        <v>262</v>
      </c>
      <c r="C65" s="46" t="s">
        <v>256</v>
      </c>
      <c r="D65" s="59" t="s">
        <v>263</v>
      </c>
      <c r="E65" s="46" t="s">
        <v>47</v>
      </c>
      <c r="F65" s="46"/>
      <c r="G65" s="49"/>
      <c r="H65" s="77"/>
      <c r="I65" s="49">
        <v>400</v>
      </c>
      <c r="J65" s="48" t="s">
        <v>220</v>
      </c>
      <c r="K65" s="50">
        <v>4000</v>
      </c>
      <c r="L65" s="56" t="s">
        <v>330</v>
      </c>
    </row>
    <row r="66" spans="1:12" s="2" customFormat="1" x14ac:dyDescent="0.25">
      <c r="A66" s="69">
        <v>52</v>
      </c>
      <c r="B66" s="46" t="s">
        <v>264</v>
      </c>
      <c r="C66" s="46" t="s">
        <v>256</v>
      </c>
      <c r="D66" s="59" t="s">
        <v>265</v>
      </c>
      <c r="E66" s="46" t="s">
        <v>47</v>
      </c>
      <c r="F66" s="46"/>
      <c r="G66" s="49"/>
      <c r="H66" s="77"/>
      <c r="I66" s="49">
        <v>500</v>
      </c>
      <c r="J66" s="48" t="s">
        <v>220</v>
      </c>
      <c r="K66" s="50">
        <v>4000</v>
      </c>
      <c r="L66" s="56" t="s">
        <v>330</v>
      </c>
    </row>
    <row r="67" spans="1:12" s="2" customFormat="1" x14ac:dyDescent="0.25">
      <c r="A67" s="142" t="s">
        <v>285</v>
      </c>
      <c r="B67" s="131"/>
      <c r="C67" s="164"/>
      <c r="D67" s="165"/>
      <c r="E67" s="164"/>
      <c r="F67" s="132"/>
      <c r="G67" s="87"/>
      <c r="H67" s="88"/>
      <c r="I67" s="89"/>
      <c r="J67" s="90"/>
      <c r="K67" s="91"/>
      <c r="L67" s="85"/>
    </row>
    <row r="68" spans="1:12" s="2" customFormat="1" ht="28.5" customHeight="1" x14ac:dyDescent="0.25">
      <c r="A68" s="34">
        <v>53</v>
      </c>
      <c r="B68" s="135" t="s">
        <v>286</v>
      </c>
      <c r="C68" s="34" t="s">
        <v>283</v>
      </c>
      <c r="D68" s="166" t="s">
        <v>287</v>
      </c>
      <c r="E68" s="34" t="s">
        <v>288</v>
      </c>
      <c r="F68" s="136"/>
      <c r="G68" s="23"/>
      <c r="H68" s="160">
        <v>1</v>
      </c>
      <c r="I68" s="137"/>
      <c r="J68" s="138" t="s">
        <v>284</v>
      </c>
      <c r="K68" s="139" t="s">
        <v>297</v>
      </c>
      <c r="L68" s="56" t="s">
        <v>330</v>
      </c>
    </row>
    <row r="69" spans="1:12" s="2" customFormat="1" x14ac:dyDescent="0.25">
      <c r="A69" s="46">
        <v>54</v>
      </c>
      <c r="B69" s="140" t="s">
        <v>289</v>
      </c>
      <c r="C69" s="46" t="s">
        <v>283</v>
      </c>
      <c r="D69" s="158" t="s">
        <v>290</v>
      </c>
      <c r="E69" s="46" t="s">
        <v>291</v>
      </c>
      <c r="F69" s="128"/>
      <c r="G69" s="49"/>
      <c r="H69" s="70">
        <v>5</v>
      </c>
      <c r="I69" s="82"/>
      <c r="J69" s="48" t="s">
        <v>292</v>
      </c>
      <c r="K69" s="141">
        <v>1500</v>
      </c>
      <c r="L69" s="56" t="s">
        <v>330</v>
      </c>
    </row>
    <row r="70" spans="1:12" s="2" customFormat="1" x14ac:dyDescent="0.25">
      <c r="A70" s="85">
        <v>55</v>
      </c>
      <c r="B70" s="133" t="s">
        <v>293</v>
      </c>
      <c r="C70" s="85" t="s">
        <v>283</v>
      </c>
      <c r="D70" s="163" t="s">
        <v>294</v>
      </c>
      <c r="E70" s="85" t="s">
        <v>47</v>
      </c>
      <c r="F70" s="132"/>
      <c r="G70" s="87"/>
      <c r="H70" s="88">
        <v>0.5</v>
      </c>
      <c r="I70" s="89"/>
      <c r="J70" s="90" t="s">
        <v>295</v>
      </c>
      <c r="K70" s="91">
        <v>1500</v>
      </c>
      <c r="L70" s="56" t="s">
        <v>330</v>
      </c>
    </row>
    <row r="71" spans="1:12" x14ac:dyDescent="0.25">
      <c r="A71" s="202" t="s">
        <v>36</v>
      </c>
      <c r="B71" s="203"/>
      <c r="C71" s="203"/>
      <c r="D71" s="203"/>
      <c r="E71" s="203"/>
      <c r="F71" s="204"/>
      <c r="G71" s="175">
        <f>SUM(G11:G66)</f>
        <v>3.85</v>
      </c>
      <c r="H71" s="176">
        <f>SUM(H30:H66)+SUM(H11:H25)</f>
        <v>49.06</v>
      </c>
      <c r="I71" s="176"/>
      <c r="J71" s="134"/>
      <c r="K71" s="134"/>
      <c r="L71" s="134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x14ac:dyDescent="0.25">
      <c r="A74" s="7"/>
      <c r="B74" s="10" t="s">
        <v>37</v>
      </c>
      <c r="C74" s="10"/>
      <c r="D74" s="10"/>
      <c r="E74" s="10"/>
      <c r="F74" s="6"/>
      <c r="G74" s="10"/>
      <c r="H74" s="10"/>
      <c r="I74" s="10"/>
      <c r="J74" s="11" t="s">
        <v>67</v>
      </c>
      <c r="K74" s="6"/>
      <c r="L74" s="7"/>
    </row>
    <row r="75" spans="1:12" ht="15.75" x14ac:dyDescent="0.25">
      <c r="A75" s="7"/>
      <c r="B75" s="5"/>
      <c r="C75" s="5"/>
      <c r="D75" s="5"/>
      <c r="E75" s="5"/>
      <c r="F75" s="6"/>
      <c r="G75" s="5"/>
      <c r="H75" s="5"/>
      <c r="I75" s="5"/>
      <c r="J75" s="12" t="s">
        <v>38</v>
      </c>
      <c r="K75" s="6"/>
      <c r="L75" s="7"/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</sheetData>
  <mergeCells count="3">
    <mergeCell ref="A71:F71"/>
    <mergeCell ref="A1:C1"/>
    <mergeCell ref="A49:B49"/>
  </mergeCells>
  <phoneticPr fontId="1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7" workbookViewId="0">
      <selection activeCell="C32" sqref="C32"/>
    </sheetView>
  </sheetViews>
  <sheetFormatPr defaultRowHeight="15" x14ac:dyDescent="0.25"/>
  <cols>
    <col min="1" max="1" width="4.28515625" customWidth="1"/>
    <col min="2" max="2" width="19.42578125" customWidth="1"/>
    <col min="3" max="3" width="16" customWidth="1"/>
    <col min="4" max="4" width="11.140625" customWidth="1"/>
    <col min="6" max="6" width="9.7109375" customWidth="1"/>
    <col min="9" max="9" width="10.7109375" customWidth="1"/>
    <col min="10" max="10" width="9.42578125" bestFit="1" customWidth="1"/>
    <col min="11" max="11" width="13" customWidth="1"/>
  </cols>
  <sheetData>
    <row r="1" spans="1:11" ht="16.5" x14ac:dyDescent="0.25">
      <c r="B1" s="205" t="s">
        <v>31</v>
      </c>
      <c r="C1" s="205"/>
      <c r="D1" s="13"/>
      <c r="E1" s="13"/>
      <c r="G1" s="14"/>
      <c r="H1" s="14" t="s">
        <v>32</v>
      </c>
    </row>
    <row r="2" spans="1:11" ht="18.75" x14ac:dyDescent="0.3">
      <c r="B2" s="8" t="s">
        <v>33</v>
      </c>
      <c r="C2" s="8"/>
      <c r="D2" s="8"/>
      <c r="E2" s="8"/>
      <c r="G2" s="15"/>
      <c r="H2" s="15" t="s">
        <v>34</v>
      </c>
    </row>
    <row r="3" spans="1:11" ht="16.5" x14ac:dyDescent="0.25">
      <c r="A3" s="1" t="s">
        <v>35</v>
      </c>
    </row>
    <row r="4" spans="1:11" ht="16.5" x14ac:dyDescent="0.25">
      <c r="A4" s="1"/>
    </row>
    <row r="5" spans="1:11" ht="19.5" x14ac:dyDescent="0.25">
      <c r="E5" s="3" t="s">
        <v>85</v>
      </c>
    </row>
    <row r="6" spans="1:11" ht="16.5" x14ac:dyDescent="0.25">
      <c r="E6" s="4" t="s">
        <v>93</v>
      </c>
    </row>
    <row r="7" spans="1:11" ht="16.5" x14ac:dyDescent="0.25">
      <c r="E7" s="4" t="s">
        <v>367</v>
      </c>
    </row>
    <row r="9" spans="1:11" ht="60" x14ac:dyDescent="0.25">
      <c r="A9" s="18" t="s">
        <v>0</v>
      </c>
      <c r="B9" s="18" t="s">
        <v>1</v>
      </c>
      <c r="C9" s="18" t="s">
        <v>87</v>
      </c>
      <c r="D9" s="17" t="s">
        <v>4</v>
      </c>
      <c r="E9" s="17" t="s">
        <v>2</v>
      </c>
      <c r="F9" s="17" t="s">
        <v>111</v>
      </c>
      <c r="G9" s="17" t="s">
        <v>112</v>
      </c>
      <c r="H9" s="17" t="s">
        <v>88</v>
      </c>
      <c r="I9" s="17" t="s">
        <v>3</v>
      </c>
      <c r="J9" s="17" t="s">
        <v>7</v>
      </c>
      <c r="K9" s="17" t="s">
        <v>89</v>
      </c>
    </row>
    <row r="10" spans="1:11" x14ac:dyDescent="0.25">
      <c r="A10" s="20" t="s">
        <v>94</v>
      </c>
      <c r="B10" s="21"/>
      <c r="C10" s="18"/>
      <c r="D10" s="36"/>
      <c r="E10" s="36"/>
      <c r="F10" s="16"/>
      <c r="G10" s="18"/>
      <c r="H10" s="18"/>
      <c r="I10" s="37"/>
      <c r="J10" s="16"/>
      <c r="K10" s="16"/>
    </row>
    <row r="11" spans="1:11" ht="60" x14ac:dyDescent="0.25">
      <c r="A11" s="19">
        <v>1</v>
      </c>
      <c r="B11" s="23" t="s">
        <v>91</v>
      </c>
      <c r="C11" s="23" t="s">
        <v>49</v>
      </c>
      <c r="D11" s="24" t="s">
        <v>53</v>
      </c>
      <c r="E11" s="24" t="s">
        <v>276</v>
      </c>
      <c r="F11" s="19"/>
      <c r="G11" s="38">
        <v>210</v>
      </c>
      <c r="H11" s="38"/>
      <c r="I11" s="92" t="s">
        <v>95</v>
      </c>
      <c r="J11" s="25">
        <v>100000</v>
      </c>
      <c r="K11" s="54" t="s">
        <v>278</v>
      </c>
    </row>
    <row r="12" spans="1:11" ht="30" x14ac:dyDescent="0.25">
      <c r="A12" s="72">
        <v>2</v>
      </c>
      <c r="B12" s="49" t="s">
        <v>92</v>
      </c>
      <c r="C12" s="49" t="s">
        <v>49</v>
      </c>
      <c r="D12" s="48" t="s">
        <v>96</v>
      </c>
      <c r="E12" s="48" t="s">
        <v>276</v>
      </c>
      <c r="F12" s="72"/>
      <c r="G12" s="93">
        <v>300</v>
      </c>
      <c r="H12" s="93"/>
      <c r="I12" s="54" t="s">
        <v>95</v>
      </c>
      <c r="J12" s="53">
        <v>100000</v>
      </c>
      <c r="K12" s="56" t="s">
        <v>330</v>
      </c>
    </row>
    <row r="13" spans="1:11" x14ac:dyDescent="0.25">
      <c r="A13" s="94" t="s">
        <v>145</v>
      </c>
      <c r="B13" s="49"/>
      <c r="C13" s="49"/>
      <c r="D13" s="48"/>
      <c r="E13" s="58"/>
      <c r="F13" s="72"/>
      <c r="G13" s="93"/>
      <c r="H13" s="93"/>
      <c r="I13" s="54"/>
      <c r="J13" s="53"/>
      <c r="K13" s="93"/>
    </row>
    <row r="14" spans="1:11" x14ac:dyDescent="0.25">
      <c r="A14" s="72">
        <v>3</v>
      </c>
      <c r="B14" s="84" t="s">
        <v>135</v>
      </c>
      <c r="C14" s="95" t="s">
        <v>273</v>
      </c>
      <c r="D14" s="96" t="s">
        <v>216</v>
      </c>
      <c r="E14" s="84" t="s">
        <v>142</v>
      </c>
      <c r="F14" s="72"/>
      <c r="G14" s="97">
        <v>2300</v>
      </c>
      <c r="H14" s="93"/>
      <c r="I14" s="54"/>
      <c r="J14" s="98">
        <v>45000</v>
      </c>
      <c r="K14" s="56" t="s">
        <v>330</v>
      </c>
    </row>
    <row r="15" spans="1:11" x14ac:dyDescent="0.25">
      <c r="A15" s="72">
        <v>4</v>
      </c>
      <c r="B15" s="84" t="s">
        <v>136</v>
      </c>
      <c r="C15" s="95" t="s">
        <v>273</v>
      </c>
      <c r="D15" s="99" t="s">
        <v>217</v>
      </c>
      <c r="E15" s="84" t="s">
        <v>142</v>
      </c>
      <c r="F15" s="72"/>
      <c r="G15" s="97">
        <v>2300</v>
      </c>
      <c r="H15" s="93"/>
      <c r="I15" s="54"/>
      <c r="J15" s="98">
        <v>45000</v>
      </c>
      <c r="K15" s="56" t="s">
        <v>330</v>
      </c>
    </row>
    <row r="16" spans="1:11" x14ac:dyDescent="0.25">
      <c r="A16" s="128">
        <v>5</v>
      </c>
      <c r="B16" s="129" t="s">
        <v>279</v>
      </c>
      <c r="C16" s="78" t="s">
        <v>280</v>
      </c>
      <c r="D16" s="79" t="s">
        <v>281</v>
      </c>
      <c r="E16" s="80" t="s">
        <v>142</v>
      </c>
      <c r="F16" s="46"/>
      <c r="G16" s="100">
        <v>160</v>
      </c>
      <c r="H16" s="32"/>
      <c r="I16" s="54" t="s">
        <v>282</v>
      </c>
      <c r="J16" s="125">
        <v>40000</v>
      </c>
      <c r="K16" s="56" t="s">
        <v>330</v>
      </c>
    </row>
    <row r="17" spans="1:11" x14ac:dyDescent="0.25">
      <c r="A17" s="128">
        <v>6</v>
      </c>
      <c r="B17" s="129" t="s">
        <v>304</v>
      </c>
      <c r="C17" s="78" t="s">
        <v>305</v>
      </c>
      <c r="D17" s="150" t="s">
        <v>306</v>
      </c>
      <c r="E17" s="80" t="s">
        <v>307</v>
      </c>
      <c r="F17" s="46"/>
      <c r="G17" s="100">
        <v>15000</v>
      </c>
      <c r="H17" s="32"/>
      <c r="I17" s="54"/>
      <c r="J17" s="125"/>
      <c r="K17" s="56"/>
    </row>
    <row r="18" spans="1:11" x14ac:dyDescent="0.25">
      <c r="A18" s="208" t="s">
        <v>149</v>
      </c>
      <c r="B18" s="209"/>
      <c r="C18" s="49"/>
      <c r="D18" s="48"/>
      <c r="E18" s="58"/>
      <c r="F18" s="72"/>
      <c r="G18" s="93"/>
      <c r="H18" s="93"/>
      <c r="I18" s="56"/>
      <c r="J18" s="53"/>
      <c r="K18" s="93"/>
    </row>
    <row r="19" spans="1:11" x14ac:dyDescent="0.25">
      <c r="A19" s="46">
        <v>7</v>
      </c>
      <c r="B19" s="29" t="s">
        <v>150</v>
      </c>
      <c r="C19" s="54" t="s">
        <v>274</v>
      </c>
      <c r="D19" s="150" t="s">
        <v>339</v>
      </c>
      <c r="E19" s="54" t="s">
        <v>142</v>
      </c>
      <c r="F19" s="46"/>
      <c r="G19" s="56">
        <v>400</v>
      </c>
      <c r="H19" s="32"/>
      <c r="I19" s="56"/>
      <c r="J19" s="53">
        <v>38000</v>
      </c>
      <c r="K19" s="56" t="s">
        <v>330</v>
      </c>
    </row>
    <row r="20" spans="1:11" x14ac:dyDescent="0.25">
      <c r="A20" s="46">
        <v>8</v>
      </c>
      <c r="B20" s="29" t="s">
        <v>151</v>
      </c>
      <c r="C20" s="54" t="s">
        <v>274</v>
      </c>
      <c r="D20" s="48" t="s">
        <v>155</v>
      </c>
      <c r="E20" s="54" t="s">
        <v>158</v>
      </c>
      <c r="F20" s="46"/>
      <c r="G20" s="56">
        <v>1000</v>
      </c>
      <c r="H20" s="32"/>
      <c r="I20" s="56"/>
      <c r="J20" s="53">
        <v>35000</v>
      </c>
      <c r="K20" s="56" t="s">
        <v>330</v>
      </c>
    </row>
    <row r="21" spans="1:11" x14ac:dyDescent="0.25">
      <c r="A21" s="46">
        <v>9</v>
      </c>
      <c r="B21" s="29" t="s">
        <v>152</v>
      </c>
      <c r="C21" s="54" t="s">
        <v>275</v>
      </c>
      <c r="D21" s="48" t="s">
        <v>156</v>
      </c>
      <c r="E21" s="54" t="s">
        <v>158</v>
      </c>
      <c r="F21" s="46"/>
      <c r="G21" s="56">
        <v>1000</v>
      </c>
      <c r="H21" s="32"/>
      <c r="I21" s="56"/>
      <c r="J21" s="53">
        <v>33000</v>
      </c>
      <c r="K21" s="56" t="s">
        <v>330</v>
      </c>
    </row>
    <row r="22" spans="1:11" x14ac:dyDescent="0.25">
      <c r="A22" s="46">
        <v>10</v>
      </c>
      <c r="B22" s="29" t="s">
        <v>153</v>
      </c>
      <c r="C22" s="54" t="s">
        <v>275</v>
      </c>
      <c r="D22" s="48" t="s">
        <v>157</v>
      </c>
      <c r="E22" s="54" t="s">
        <v>142</v>
      </c>
      <c r="F22" s="46"/>
      <c r="G22" s="56">
        <v>400</v>
      </c>
      <c r="H22" s="32"/>
      <c r="I22" s="56"/>
      <c r="J22" s="53">
        <v>38000</v>
      </c>
      <c r="K22" s="56" t="s">
        <v>330</v>
      </c>
    </row>
    <row r="23" spans="1:11" x14ac:dyDescent="0.25">
      <c r="A23" s="46">
        <v>11</v>
      </c>
      <c r="B23" s="29" t="s">
        <v>267</v>
      </c>
      <c r="C23" s="54" t="s">
        <v>274</v>
      </c>
      <c r="D23" s="191" t="s">
        <v>271</v>
      </c>
      <c r="E23" s="54" t="s">
        <v>158</v>
      </c>
      <c r="F23" s="46"/>
      <c r="G23" s="192">
        <v>4000</v>
      </c>
      <c r="H23" s="32"/>
      <c r="I23" s="56"/>
      <c r="J23" s="53">
        <v>35000</v>
      </c>
      <c r="K23" s="56" t="s">
        <v>330</v>
      </c>
    </row>
    <row r="24" spans="1:11" x14ac:dyDescent="0.25">
      <c r="A24" s="46">
        <v>12</v>
      </c>
      <c r="B24" s="75" t="s">
        <v>268</v>
      </c>
      <c r="C24" s="73" t="s">
        <v>274</v>
      </c>
      <c r="D24" s="103" t="s">
        <v>272</v>
      </c>
      <c r="E24" s="73" t="s">
        <v>142</v>
      </c>
      <c r="F24" s="72"/>
      <c r="G24" s="101">
        <v>300</v>
      </c>
      <c r="H24" s="93"/>
      <c r="I24" s="56"/>
      <c r="J24" s="102">
        <v>38000</v>
      </c>
      <c r="K24" s="56" t="s">
        <v>330</v>
      </c>
    </row>
    <row r="25" spans="1:11" x14ac:dyDescent="0.25">
      <c r="A25" s="46">
        <v>13</v>
      </c>
      <c r="B25" s="182" t="s">
        <v>338</v>
      </c>
      <c r="C25" s="73"/>
      <c r="D25" s="48" t="s">
        <v>154</v>
      </c>
      <c r="E25" s="73" t="s">
        <v>142</v>
      </c>
      <c r="F25" s="72"/>
      <c r="G25" s="101">
        <v>400</v>
      </c>
      <c r="H25" s="93"/>
      <c r="I25" s="56"/>
      <c r="J25" s="102">
        <v>38000</v>
      </c>
      <c r="K25" s="56" t="s">
        <v>330</v>
      </c>
    </row>
    <row r="26" spans="1:11" ht="60" x14ac:dyDescent="0.25">
      <c r="A26" s="46">
        <v>14</v>
      </c>
      <c r="B26" s="76" t="s">
        <v>341</v>
      </c>
      <c r="C26" s="73" t="s">
        <v>331</v>
      </c>
      <c r="D26" s="48" t="s">
        <v>342</v>
      </c>
      <c r="E26" s="73" t="s">
        <v>343</v>
      </c>
      <c r="F26" s="72"/>
      <c r="G26" s="197">
        <v>2000</v>
      </c>
      <c r="H26" s="93"/>
      <c r="I26" s="56"/>
      <c r="J26" s="102" t="s">
        <v>344</v>
      </c>
      <c r="K26" s="56"/>
    </row>
    <row r="27" spans="1:11" x14ac:dyDescent="0.25">
      <c r="A27" s="206" t="s">
        <v>308</v>
      </c>
      <c r="B27" s="207"/>
      <c r="C27" s="73"/>
      <c r="D27" s="74"/>
      <c r="E27" s="73"/>
      <c r="F27" s="72"/>
      <c r="G27" s="101"/>
      <c r="H27" s="93"/>
      <c r="I27" s="54"/>
      <c r="J27" s="102"/>
      <c r="K27" s="56"/>
    </row>
    <row r="28" spans="1:11" x14ac:dyDescent="0.25">
      <c r="A28" s="155">
        <v>15</v>
      </c>
      <c r="B28" s="156" t="s">
        <v>310</v>
      </c>
      <c r="C28" s="180" t="s">
        <v>311</v>
      </c>
      <c r="D28" s="159" t="s">
        <v>322</v>
      </c>
      <c r="E28" s="157" t="s">
        <v>309</v>
      </c>
      <c r="F28" s="72"/>
      <c r="G28" s="32">
        <v>30</v>
      </c>
      <c r="H28" s="93"/>
      <c r="I28" s="49" t="s">
        <v>321</v>
      </c>
      <c r="J28" s="50">
        <v>55000</v>
      </c>
      <c r="K28" s="56" t="s">
        <v>330</v>
      </c>
    </row>
    <row r="29" spans="1:11" x14ac:dyDescent="0.25">
      <c r="A29" s="155">
        <v>16</v>
      </c>
      <c r="B29" s="156" t="s">
        <v>312</v>
      </c>
      <c r="C29" s="180" t="s">
        <v>311</v>
      </c>
      <c r="D29" s="159" t="s">
        <v>323</v>
      </c>
      <c r="E29" s="157" t="s">
        <v>309</v>
      </c>
      <c r="F29" s="72"/>
      <c r="G29" s="32">
        <v>10</v>
      </c>
      <c r="H29" s="93"/>
      <c r="I29" s="49" t="s">
        <v>321</v>
      </c>
      <c r="J29" s="50">
        <v>55000</v>
      </c>
      <c r="K29" s="56" t="s">
        <v>330</v>
      </c>
    </row>
    <row r="30" spans="1:11" x14ac:dyDescent="0.25">
      <c r="A30" s="155">
        <v>17</v>
      </c>
      <c r="B30" s="156" t="s">
        <v>313</v>
      </c>
      <c r="C30" s="180" t="s">
        <v>311</v>
      </c>
      <c r="D30" s="159" t="s">
        <v>324</v>
      </c>
      <c r="E30" s="157" t="s">
        <v>309</v>
      </c>
      <c r="F30" s="72"/>
      <c r="G30" s="32">
        <v>50</v>
      </c>
      <c r="H30" s="93"/>
      <c r="I30" s="49" t="s">
        <v>321</v>
      </c>
      <c r="J30" s="50">
        <v>55000</v>
      </c>
      <c r="K30" s="56" t="s">
        <v>330</v>
      </c>
    </row>
    <row r="31" spans="1:11" x14ac:dyDescent="0.25">
      <c r="A31" s="155">
        <v>18</v>
      </c>
      <c r="B31" s="156" t="s">
        <v>314</v>
      </c>
      <c r="C31" s="180" t="s">
        <v>311</v>
      </c>
      <c r="D31" s="159" t="s">
        <v>325</v>
      </c>
      <c r="E31" s="157" t="s">
        <v>309</v>
      </c>
      <c r="F31" s="72"/>
      <c r="G31" s="32">
        <v>10</v>
      </c>
      <c r="H31" s="93"/>
      <c r="I31" s="49" t="s">
        <v>321</v>
      </c>
      <c r="J31" s="50">
        <v>55000</v>
      </c>
      <c r="K31" s="56" t="s">
        <v>330</v>
      </c>
    </row>
    <row r="32" spans="1:11" x14ac:dyDescent="0.25">
      <c r="A32" s="155">
        <v>19</v>
      </c>
      <c r="B32" s="156" t="s">
        <v>315</v>
      </c>
      <c r="C32" s="181" t="s">
        <v>316</v>
      </c>
      <c r="D32" s="159" t="s">
        <v>326</v>
      </c>
      <c r="E32" s="157" t="s">
        <v>309</v>
      </c>
      <c r="F32" s="72"/>
      <c r="G32" s="32">
        <v>100</v>
      </c>
      <c r="H32" s="93"/>
      <c r="I32" s="49" t="s">
        <v>321</v>
      </c>
      <c r="J32" s="50">
        <v>55000</v>
      </c>
      <c r="K32" s="56" t="s">
        <v>330</v>
      </c>
    </row>
    <row r="33" spans="1:11" x14ac:dyDescent="0.25">
      <c r="A33" s="155">
        <v>20</v>
      </c>
      <c r="B33" s="156" t="s">
        <v>318</v>
      </c>
      <c r="C33" s="181" t="s">
        <v>319</v>
      </c>
      <c r="D33" s="159" t="s">
        <v>327</v>
      </c>
      <c r="E33" s="157" t="s">
        <v>309</v>
      </c>
      <c r="F33" s="72"/>
      <c r="G33" s="32">
        <v>100</v>
      </c>
      <c r="H33" s="93"/>
      <c r="I33" s="49" t="s">
        <v>321</v>
      </c>
      <c r="J33" s="50">
        <v>55000</v>
      </c>
      <c r="K33" s="56" t="s">
        <v>330</v>
      </c>
    </row>
    <row r="34" spans="1:11" x14ac:dyDescent="0.25">
      <c r="A34" s="155">
        <v>21</v>
      </c>
      <c r="B34" s="156" t="s">
        <v>320</v>
      </c>
      <c r="C34" s="181" t="s">
        <v>317</v>
      </c>
      <c r="D34" s="159" t="s">
        <v>328</v>
      </c>
      <c r="E34" s="157" t="s">
        <v>309</v>
      </c>
      <c r="F34" s="72"/>
      <c r="G34" s="32">
        <v>25</v>
      </c>
      <c r="H34" s="93"/>
      <c r="I34" s="49" t="s">
        <v>321</v>
      </c>
      <c r="J34" s="50">
        <v>55000</v>
      </c>
      <c r="K34" s="56" t="s">
        <v>330</v>
      </c>
    </row>
    <row r="35" spans="1:11" x14ac:dyDescent="0.25">
      <c r="A35" s="206" t="s">
        <v>333</v>
      </c>
      <c r="B35" s="207"/>
      <c r="C35" s="181"/>
      <c r="D35" s="159"/>
      <c r="E35" s="157"/>
      <c r="F35" s="72"/>
      <c r="G35" s="32"/>
      <c r="H35" s="93"/>
      <c r="I35" s="49"/>
      <c r="J35" s="50"/>
      <c r="K35" s="56"/>
    </row>
    <row r="36" spans="1:11" x14ac:dyDescent="0.25">
      <c r="A36" s="106">
        <v>22</v>
      </c>
      <c r="B36" s="185" t="s">
        <v>332</v>
      </c>
      <c r="C36" s="181" t="s">
        <v>334</v>
      </c>
      <c r="D36" s="159" t="s">
        <v>335</v>
      </c>
      <c r="E36" s="157" t="s">
        <v>158</v>
      </c>
      <c r="F36" s="72"/>
      <c r="G36" s="100">
        <v>42000</v>
      </c>
      <c r="H36" s="93"/>
      <c r="I36" s="49"/>
      <c r="J36" s="50">
        <v>50000</v>
      </c>
      <c r="K36" s="56" t="s">
        <v>330</v>
      </c>
    </row>
    <row r="37" spans="1:11" x14ac:dyDescent="0.25">
      <c r="A37" s="210" t="s">
        <v>36</v>
      </c>
      <c r="B37" s="211"/>
      <c r="C37" s="41"/>
      <c r="D37" s="41"/>
      <c r="E37" s="41"/>
      <c r="F37" s="30"/>
      <c r="G37" s="39">
        <f>SUM(G11:G24)</f>
        <v>27370</v>
      </c>
      <c r="H37" s="40"/>
      <c r="I37" s="30"/>
      <c r="J37" s="30"/>
      <c r="K37" s="31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.75" x14ac:dyDescent="0.25">
      <c r="A40" s="7"/>
      <c r="B40" s="10" t="s">
        <v>37</v>
      </c>
      <c r="C40" s="10"/>
      <c r="D40" s="10"/>
      <c r="E40" s="10"/>
      <c r="F40" s="6"/>
      <c r="G40" s="10"/>
      <c r="H40" s="10"/>
      <c r="I40" s="11" t="s">
        <v>67</v>
      </c>
      <c r="J40" s="6"/>
      <c r="K40" s="7"/>
    </row>
    <row r="41" spans="1:11" ht="15.75" x14ac:dyDescent="0.25">
      <c r="A41" s="7"/>
      <c r="B41" s="5"/>
      <c r="C41" s="5"/>
      <c r="D41" s="5"/>
      <c r="E41" s="5"/>
      <c r="F41" s="6"/>
      <c r="G41" s="5"/>
      <c r="H41" s="5"/>
      <c r="I41" s="12" t="s">
        <v>38</v>
      </c>
      <c r="J41" s="6"/>
      <c r="K41" s="7"/>
    </row>
  </sheetData>
  <mergeCells count="5">
    <mergeCell ref="A18:B18"/>
    <mergeCell ref="A37:B37"/>
    <mergeCell ref="A27:B27"/>
    <mergeCell ref="B1:C1"/>
    <mergeCell ref="A35:B3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4" workbookViewId="0">
      <selection activeCell="C46" sqref="C46"/>
    </sheetView>
  </sheetViews>
  <sheetFormatPr defaultRowHeight="15" x14ac:dyDescent="0.25"/>
  <cols>
    <col min="1" max="1" width="33.140625" customWidth="1"/>
    <col min="3" max="3" width="9.28515625" customWidth="1"/>
    <col min="4" max="4" width="16.85546875" customWidth="1"/>
    <col min="5" max="5" width="11.28515625" customWidth="1"/>
    <col min="6" max="6" width="15.5703125" customWidth="1"/>
    <col min="7" max="7" width="16.7109375" customWidth="1"/>
    <col min="9" max="9" width="30.28515625" customWidth="1"/>
  </cols>
  <sheetData>
    <row r="1" spans="1:9" ht="19.5" x14ac:dyDescent="0.25">
      <c r="A1" s="212" t="s">
        <v>221</v>
      </c>
      <c r="B1" s="212"/>
      <c r="C1" s="212"/>
      <c r="D1" s="212"/>
      <c r="E1" s="212"/>
      <c r="F1" s="212"/>
      <c r="G1" s="212"/>
      <c r="H1" s="212"/>
      <c r="I1" s="212"/>
    </row>
    <row r="2" spans="1:9" ht="16.5" x14ac:dyDescent="0.25">
      <c r="A2" s="213" t="s">
        <v>367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25">
      <c r="A3" s="167"/>
      <c r="B3" s="168"/>
      <c r="C3" s="168"/>
      <c r="D3" s="168"/>
      <c r="E3" s="168"/>
      <c r="F3" s="168"/>
      <c r="G3" s="168"/>
      <c r="H3" s="168"/>
      <c r="I3" s="168"/>
    </row>
    <row r="4" spans="1:9" ht="57" x14ac:dyDescent="0.25">
      <c r="A4" s="28" t="s">
        <v>222</v>
      </c>
      <c r="B4" s="26" t="s">
        <v>223</v>
      </c>
      <c r="C4" s="26" t="s">
        <v>224</v>
      </c>
      <c r="D4" s="28" t="s">
        <v>225</v>
      </c>
      <c r="E4" s="26" t="s">
        <v>3</v>
      </c>
      <c r="F4" s="26" t="s">
        <v>26</v>
      </c>
      <c r="G4" s="27" t="s">
        <v>226</v>
      </c>
      <c r="H4" s="27" t="s">
        <v>227</v>
      </c>
      <c r="I4" s="26" t="s">
        <v>89</v>
      </c>
    </row>
    <row r="5" spans="1:9" ht="30" x14ac:dyDescent="0.25">
      <c r="A5" s="214" t="s">
        <v>228</v>
      </c>
      <c r="B5" s="35">
        <v>1</v>
      </c>
      <c r="C5" s="35">
        <v>1</v>
      </c>
      <c r="D5" s="34" t="s">
        <v>6</v>
      </c>
      <c r="E5" s="34" t="s">
        <v>8</v>
      </c>
      <c r="F5" s="116" t="s">
        <v>114</v>
      </c>
      <c r="G5" s="116" t="s">
        <v>39</v>
      </c>
      <c r="H5" s="33"/>
      <c r="I5" s="54" t="s">
        <v>278</v>
      </c>
    </row>
    <row r="6" spans="1:9" ht="17.25" customHeight="1" x14ac:dyDescent="0.25">
      <c r="A6" s="214"/>
      <c r="B6" s="32">
        <v>1</v>
      </c>
      <c r="C6" s="32">
        <v>1</v>
      </c>
      <c r="D6" s="29" t="s">
        <v>10</v>
      </c>
      <c r="E6" s="29" t="s">
        <v>11</v>
      </c>
      <c r="F6" s="104">
        <v>16</v>
      </c>
      <c r="G6" s="105">
        <v>7000</v>
      </c>
      <c r="H6" s="29"/>
      <c r="I6" s="49" t="s">
        <v>159</v>
      </c>
    </row>
    <row r="7" spans="1:9" ht="30" x14ac:dyDescent="0.25">
      <c r="A7" s="214"/>
      <c r="B7" s="32">
        <v>1</v>
      </c>
      <c r="C7" s="32">
        <v>1</v>
      </c>
      <c r="D7" s="46" t="s">
        <v>70</v>
      </c>
      <c r="E7" s="46" t="s">
        <v>71</v>
      </c>
      <c r="F7" s="106">
        <v>1.5</v>
      </c>
      <c r="G7" s="106" t="s">
        <v>115</v>
      </c>
      <c r="H7" s="29"/>
      <c r="I7" s="54" t="s">
        <v>278</v>
      </c>
    </row>
    <row r="8" spans="1:9" ht="30" x14ac:dyDescent="0.25">
      <c r="A8" s="214"/>
      <c r="B8" s="32">
        <v>1</v>
      </c>
      <c r="C8" s="32">
        <v>3</v>
      </c>
      <c r="D8" s="46" t="s">
        <v>113</v>
      </c>
      <c r="E8" s="46"/>
      <c r="F8" s="106">
        <v>3.3</v>
      </c>
      <c r="G8" s="151">
        <v>6000</v>
      </c>
      <c r="H8" s="29"/>
      <c r="I8" s="54" t="s">
        <v>278</v>
      </c>
    </row>
    <row r="9" spans="1:9" ht="30" x14ac:dyDescent="0.25">
      <c r="A9" s="214"/>
      <c r="B9" s="32">
        <v>1</v>
      </c>
      <c r="C9" s="32">
        <v>6</v>
      </c>
      <c r="D9" s="46" t="s">
        <v>144</v>
      </c>
      <c r="E9" s="46"/>
      <c r="F9" s="106">
        <v>2.5</v>
      </c>
      <c r="G9" s="106" t="s">
        <v>237</v>
      </c>
      <c r="H9" s="29"/>
      <c r="I9" s="54" t="s">
        <v>278</v>
      </c>
    </row>
    <row r="10" spans="1:9" ht="30" x14ac:dyDescent="0.25">
      <c r="A10" s="214"/>
      <c r="B10" s="32">
        <v>1</v>
      </c>
      <c r="C10" s="32">
        <v>2</v>
      </c>
      <c r="D10" s="46" t="s">
        <v>238</v>
      </c>
      <c r="E10" s="46"/>
      <c r="F10" s="106">
        <v>1.6</v>
      </c>
      <c r="G10" s="151">
        <v>11000</v>
      </c>
      <c r="H10" s="29"/>
      <c r="I10" s="54" t="s">
        <v>278</v>
      </c>
    </row>
    <row r="11" spans="1:9" ht="28.5" customHeight="1" x14ac:dyDescent="0.25">
      <c r="A11" s="214"/>
      <c r="B11" s="32">
        <v>1</v>
      </c>
      <c r="C11" s="32">
        <v>1</v>
      </c>
      <c r="D11" s="46" t="s">
        <v>78</v>
      </c>
      <c r="E11" s="46" t="s">
        <v>105</v>
      </c>
      <c r="F11" s="106">
        <v>1</v>
      </c>
      <c r="G11" s="107" t="s">
        <v>116</v>
      </c>
      <c r="H11" s="29"/>
      <c r="I11" s="54" t="s">
        <v>278</v>
      </c>
    </row>
    <row r="12" spans="1:9" ht="30" x14ac:dyDescent="0.25">
      <c r="A12" s="214"/>
      <c r="B12" s="32">
        <v>1</v>
      </c>
      <c r="C12" s="32">
        <v>2</v>
      </c>
      <c r="D12" s="46" t="s">
        <v>47</v>
      </c>
      <c r="E12" s="46" t="s">
        <v>105</v>
      </c>
      <c r="F12" s="106" t="s">
        <v>239</v>
      </c>
      <c r="G12" s="151">
        <v>2500</v>
      </c>
      <c r="H12" s="29"/>
      <c r="I12" s="54" t="s">
        <v>278</v>
      </c>
    </row>
    <row r="13" spans="1:9" ht="45.75" customHeight="1" x14ac:dyDescent="0.25">
      <c r="A13" s="214"/>
      <c r="B13" s="32">
        <v>3</v>
      </c>
      <c r="C13" s="32">
        <v>1</v>
      </c>
      <c r="D13" s="47" t="s">
        <v>118</v>
      </c>
      <c r="E13" s="49" t="s">
        <v>105</v>
      </c>
      <c r="F13" s="106">
        <v>3</v>
      </c>
      <c r="G13" s="107" t="s">
        <v>119</v>
      </c>
      <c r="H13" s="29"/>
      <c r="I13" s="54" t="s">
        <v>278</v>
      </c>
    </row>
    <row r="14" spans="1:9" ht="30" x14ac:dyDescent="0.25">
      <c r="A14" s="214"/>
      <c r="B14" s="32">
        <v>1</v>
      </c>
      <c r="C14" s="32">
        <v>1</v>
      </c>
      <c r="D14" s="46" t="s">
        <v>19</v>
      </c>
      <c r="E14" s="49" t="s">
        <v>14</v>
      </c>
      <c r="F14" s="106">
        <v>1</v>
      </c>
      <c r="G14" s="106" t="s">
        <v>229</v>
      </c>
      <c r="H14" s="29"/>
      <c r="I14" s="54" t="s">
        <v>278</v>
      </c>
    </row>
    <row r="15" spans="1:9" ht="30" x14ac:dyDescent="0.25">
      <c r="A15" s="214"/>
      <c r="B15" s="32">
        <v>1</v>
      </c>
      <c r="C15" s="32">
        <v>1</v>
      </c>
      <c r="D15" s="46" t="s">
        <v>104</v>
      </c>
      <c r="E15" s="49" t="s">
        <v>105</v>
      </c>
      <c r="F15" s="106">
        <v>4.4999999999999998E-2</v>
      </c>
      <c r="G15" s="151">
        <v>10000</v>
      </c>
      <c r="H15" s="29"/>
      <c r="I15" s="54" t="s">
        <v>278</v>
      </c>
    </row>
    <row r="16" spans="1:9" ht="30" x14ac:dyDescent="0.25">
      <c r="A16" s="214"/>
      <c r="B16" s="32">
        <v>1</v>
      </c>
      <c r="C16" s="32">
        <v>4</v>
      </c>
      <c r="D16" s="46" t="s">
        <v>235</v>
      </c>
      <c r="E16" s="49"/>
      <c r="F16" s="106" t="s">
        <v>240</v>
      </c>
      <c r="G16" s="106" t="s">
        <v>241</v>
      </c>
      <c r="H16" s="29"/>
      <c r="I16" s="54" t="s">
        <v>278</v>
      </c>
    </row>
    <row r="17" spans="1:9" ht="30" x14ac:dyDescent="0.25">
      <c r="A17" s="214"/>
      <c r="B17" s="32">
        <v>1</v>
      </c>
      <c r="C17" s="32">
        <v>2</v>
      </c>
      <c r="D17" s="46" t="s">
        <v>17</v>
      </c>
      <c r="E17" s="49"/>
      <c r="F17" s="106">
        <v>1</v>
      </c>
      <c r="G17" s="151">
        <v>19000</v>
      </c>
      <c r="H17" s="127"/>
      <c r="I17" s="54" t="s">
        <v>278</v>
      </c>
    </row>
    <row r="18" spans="1:9" ht="30" x14ac:dyDescent="0.25">
      <c r="A18" s="214"/>
      <c r="B18" s="113">
        <v>2</v>
      </c>
      <c r="C18" s="113">
        <v>1</v>
      </c>
      <c r="D18" s="85" t="s">
        <v>236</v>
      </c>
      <c r="E18" s="87" t="s">
        <v>220</v>
      </c>
      <c r="F18" s="114">
        <v>0.3</v>
      </c>
      <c r="G18" s="115" t="s">
        <v>219</v>
      </c>
      <c r="H18" s="86"/>
      <c r="I18" s="123" t="s">
        <v>278</v>
      </c>
    </row>
    <row r="19" spans="1:9" ht="45" x14ac:dyDescent="0.25">
      <c r="A19" s="215" t="s">
        <v>230</v>
      </c>
      <c r="B19" s="32">
        <v>2</v>
      </c>
      <c r="C19" s="32">
        <v>1</v>
      </c>
      <c r="D19" s="48" t="s">
        <v>231</v>
      </c>
      <c r="E19" s="65" t="s">
        <v>13</v>
      </c>
      <c r="F19" s="106">
        <v>0.1</v>
      </c>
      <c r="G19" s="152" t="s">
        <v>232</v>
      </c>
      <c r="H19" s="29"/>
      <c r="I19" s="46" t="s">
        <v>270</v>
      </c>
    </row>
    <row r="20" spans="1:9" x14ac:dyDescent="0.25">
      <c r="A20" s="216"/>
      <c r="B20" s="113">
        <v>1</v>
      </c>
      <c r="C20" s="113">
        <v>1</v>
      </c>
      <c r="D20" s="90" t="s">
        <v>15</v>
      </c>
      <c r="E20" s="87" t="s">
        <v>16</v>
      </c>
      <c r="F20" s="114">
        <v>0.12</v>
      </c>
      <c r="G20" s="153">
        <v>10000</v>
      </c>
      <c r="H20" s="86"/>
      <c r="I20" s="85" t="s">
        <v>270</v>
      </c>
    </row>
    <row r="21" spans="1:9" x14ac:dyDescent="0.25">
      <c r="A21" s="198" t="s">
        <v>233</v>
      </c>
      <c r="B21" s="113">
        <v>1</v>
      </c>
      <c r="C21" s="113">
        <v>1</v>
      </c>
      <c r="D21" s="86" t="s">
        <v>59</v>
      </c>
      <c r="E21" s="120">
        <v>44477</v>
      </c>
      <c r="F21" s="117">
        <v>0.12</v>
      </c>
      <c r="G21" s="117" t="s">
        <v>229</v>
      </c>
      <c r="H21" s="113"/>
      <c r="I21" s="120" t="s">
        <v>270</v>
      </c>
    </row>
    <row r="22" spans="1:9" x14ac:dyDescent="0.25">
      <c r="A22" s="217" t="s">
        <v>234</v>
      </c>
      <c r="B22" s="35">
        <v>1</v>
      </c>
      <c r="C22" s="35">
        <v>1</v>
      </c>
      <c r="D22" s="33" t="s">
        <v>45</v>
      </c>
      <c r="E22" s="92" t="s">
        <v>64</v>
      </c>
      <c r="F22" s="116">
        <v>0.4</v>
      </c>
      <c r="G22" s="121">
        <v>25000</v>
      </c>
      <c r="H22" s="33"/>
      <c r="I22" s="34" t="s">
        <v>270</v>
      </c>
    </row>
    <row r="23" spans="1:9" x14ac:dyDescent="0.25">
      <c r="A23" s="215"/>
      <c r="B23" s="32">
        <v>1</v>
      </c>
      <c r="C23" s="32">
        <v>1</v>
      </c>
      <c r="D23" s="29" t="s">
        <v>46</v>
      </c>
      <c r="E23" s="54" t="s">
        <v>65</v>
      </c>
      <c r="F23" s="106">
        <v>2</v>
      </c>
      <c r="G23" s="107">
        <v>3000</v>
      </c>
      <c r="H23" s="29"/>
      <c r="I23" s="46" t="s">
        <v>270</v>
      </c>
    </row>
    <row r="24" spans="1:9" x14ac:dyDescent="0.25">
      <c r="A24" s="215"/>
      <c r="B24" s="32">
        <v>1</v>
      </c>
      <c r="C24" s="32">
        <v>1</v>
      </c>
      <c r="D24" s="29" t="s">
        <v>15</v>
      </c>
      <c r="E24" s="54" t="s">
        <v>66</v>
      </c>
      <c r="F24" s="106">
        <v>0.2</v>
      </c>
      <c r="G24" s="107">
        <v>20000</v>
      </c>
      <c r="H24" s="29"/>
      <c r="I24" s="46" t="s">
        <v>270</v>
      </c>
    </row>
    <row r="25" spans="1:9" x14ac:dyDescent="0.25">
      <c r="A25" s="215"/>
      <c r="B25" s="32">
        <v>1</v>
      </c>
      <c r="C25" s="108">
        <v>5</v>
      </c>
      <c r="D25" s="29" t="s">
        <v>59</v>
      </c>
      <c r="E25" s="51" t="s">
        <v>66</v>
      </c>
      <c r="F25" s="106">
        <v>5.14</v>
      </c>
      <c r="G25" s="107">
        <v>5000</v>
      </c>
      <c r="H25" s="29"/>
      <c r="I25" s="46" t="s">
        <v>270</v>
      </c>
    </row>
    <row r="26" spans="1:9" ht="30" x14ac:dyDescent="0.25">
      <c r="A26" s="216"/>
      <c r="B26" s="113">
        <v>1</v>
      </c>
      <c r="C26" s="122">
        <v>2</v>
      </c>
      <c r="D26" s="86" t="s">
        <v>276</v>
      </c>
      <c r="E26" s="123" t="s">
        <v>95</v>
      </c>
      <c r="F26" s="114" t="s">
        <v>303</v>
      </c>
      <c r="G26" s="115">
        <v>100000</v>
      </c>
      <c r="H26" s="86"/>
      <c r="I26" s="123" t="s">
        <v>278</v>
      </c>
    </row>
    <row r="27" spans="1:9" x14ac:dyDescent="0.25">
      <c r="A27" s="218" t="s">
        <v>242</v>
      </c>
      <c r="B27" s="35">
        <v>1</v>
      </c>
      <c r="C27" s="35">
        <v>4</v>
      </c>
      <c r="D27" s="33" t="s">
        <v>203</v>
      </c>
      <c r="E27" s="118" t="s">
        <v>122</v>
      </c>
      <c r="F27" s="116">
        <v>7</v>
      </c>
      <c r="G27" s="119">
        <v>10000</v>
      </c>
      <c r="H27" s="33"/>
      <c r="I27" s="34" t="s">
        <v>270</v>
      </c>
    </row>
    <row r="28" spans="1:9" ht="30" x14ac:dyDescent="0.25">
      <c r="A28" s="219"/>
      <c r="B28" s="113">
        <v>1</v>
      </c>
      <c r="C28" s="113">
        <v>7</v>
      </c>
      <c r="D28" s="85" t="s">
        <v>329</v>
      </c>
      <c r="E28" s="87" t="s">
        <v>321</v>
      </c>
      <c r="F28" s="114">
        <v>325</v>
      </c>
      <c r="G28" s="153">
        <v>55000</v>
      </c>
      <c r="H28" s="86"/>
      <c r="I28" s="123" t="s">
        <v>278</v>
      </c>
    </row>
    <row r="29" spans="1:9" x14ac:dyDescent="0.25">
      <c r="A29" s="218" t="s">
        <v>243</v>
      </c>
      <c r="B29" s="35">
        <v>1</v>
      </c>
      <c r="C29" s="35">
        <v>3</v>
      </c>
      <c r="D29" s="33" t="s">
        <v>144</v>
      </c>
      <c r="E29" s="118"/>
      <c r="F29" s="116">
        <v>1.7</v>
      </c>
      <c r="G29" s="124" t="s">
        <v>188</v>
      </c>
      <c r="H29" s="33"/>
      <c r="I29" s="34" t="s">
        <v>270</v>
      </c>
    </row>
    <row r="30" spans="1:9" x14ac:dyDescent="0.25">
      <c r="A30" s="207"/>
      <c r="B30" s="32">
        <v>1</v>
      </c>
      <c r="C30" s="32">
        <v>1</v>
      </c>
      <c r="D30" s="29" t="s">
        <v>143</v>
      </c>
      <c r="E30" s="49" t="s">
        <v>187</v>
      </c>
      <c r="F30" s="104" t="s">
        <v>246</v>
      </c>
      <c r="G30" s="110">
        <v>50000</v>
      </c>
      <c r="H30" s="29"/>
      <c r="I30" s="46" t="s">
        <v>270</v>
      </c>
    </row>
    <row r="31" spans="1:9" x14ac:dyDescent="0.25">
      <c r="A31" s="207"/>
      <c r="B31" s="32">
        <v>1</v>
      </c>
      <c r="C31" s="32">
        <v>1</v>
      </c>
      <c r="D31" s="29" t="s">
        <v>59</v>
      </c>
      <c r="E31" s="51"/>
      <c r="F31" s="104" t="s">
        <v>247</v>
      </c>
      <c r="G31" s="109" t="s">
        <v>191</v>
      </c>
      <c r="H31" s="29"/>
      <c r="I31" s="46" t="s">
        <v>270</v>
      </c>
    </row>
    <row r="32" spans="1:9" ht="108.75" customHeight="1" x14ac:dyDescent="0.25">
      <c r="A32" s="207"/>
      <c r="B32" s="32">
        <v>5</v>
      </c>
      <c r="C32" s="32">
        <v>1</v>
      </c>
      <c r="D32" s="46" t="s">
        <v>244</v>
      </c>
      <c r="E32" s="46"/>
      <c r="F32" s="111" t="s">
        <v>248</v>
      </c>
      <c r="G32" s="112" t="s">
        <v>196</v>
      </c>
      <c r="H32" s="29"/>
      <c r="I32" s="46" t="s">
        <v>270</v>
      </c>
    </row>
    <row r="33" spans="1:9" x14ac:dyDescent="0.25">
      <c r="A33" s="207"/>
      <c r="B33" s="32">
        <v>1</v>
      </c>
      <c r="C33" s="108">
        <v>1</v>
      </c>
      <c r="D33" s="29" t="s">
        <v>245</v>
      </c>
      <c r="E33" s="29"/>
      <c r="F33" s="104">
        <v>0.5</v>
      </c>
      <c r="G33" s="105">
        <v>12000</v>
      </c>
      <c r="H33" s="29"/>
      <c r="I33" s="46" t="s">
        <v>270</v>
      </c>
    </row>
    <row r="34" spans="1:9" ht="30" x14ac:dyDescent="0.25">
      <c r="A34" s="207"/>
      <c r="B34" s="32">
        <v>1</v>
      </c>
      <c r="C34" s="93">
        <v>7</v>
      </c>
      <c r="D34" s="46" t="s">
        <v>47</v>
      </c>
      <c r="E34" s="72" t="s">
        <v>220</v>
      </c>
      <c r="F34" s="199" t="s">
        <v>266</v>
      </c>
      <c r="G34" s="200">
        <v>4000</v>
      </c>
      <c r="H34" s="75"/>
      <c r="I34" s="54" t="s">
        <v>278</v>
      </c>
    </row>
    <row r="35" spans="1:9" ht="30" x14ac:dyDescent="0.25">
      <c r="A35" s="219"/>
      <c r="B35" s="113">
        <v>1</v>
      </c>
      <c r="C35" s="195">
        <v>3</v>
      </c>
      <c r="D35" s="85" t="s">
        <v>301</v>
      </c>
      <c r="E35" s="30"/>
      <c r="F35" s="184">
        <v>4760</v>
      </c>
      <c r="G35" s="184" t="s">
        <v>302</v>
      </c>
      <c r="H35" s="30"/>
      <c r="I35" s="123" t="s">
        <v>278</v>
      </c>
    </row>
    <row r="36" spans="1:9" ht="30" x14ac:dyDescent="0.25">
      <c r="A36" s="193" t="s">
        <v>269</v>
      </c>
      <c r="B36" s="32">
        <v>1</v>
      </c>
      <c r="C36" s="32">
        <v>4</v>
      </c>
      <c r="D36" s="46" t="s">
        <v>142</v>
      </c>
      <c r="E36" s="75"/>
      <c r="F36" s="201" t="s">
        <v>340</v>
      </c>
      <c r="G36" s="200">
        <v>38000</v>
      </c>
      <c r="H36" s="147"/>
      <c r="I36" s="54" t="s">
        <v>278</v>
      </c>
    </row>
    <row r="37" spans="1:9" ht="28.5" customHeight="1" x14ac:dyDescent="0.25">
      <c r="A37" s="194"/>
      <c r="B37" s="113">
        <v>1</v>
      </c>
      <c r="C37" s="113">
        <v>3</v>
      </c>
      <c r="D37" s="85" t="s">
        <v>158</v>
      </c>
      <c r="E37" s="30"/>
      <c r="F37" s="183" t="s">
        <v>299</v>
      </c>
      <c r="G37" s="184" t="s">
        <v>300</v>
      </c>
      <c r="H37" s="148"/>
      <c r="I37" s="123" t="s">
        <v>278</v>
      </c>
    </row>
    <row r="38" spans="1:9" ht="30" x14ac:dyDescent="0.25">
      <c r="A38" s="220" t="s">
        <v>296</v>
      </c>
      <c r="B38" s="32">
        <v>2</v>
      </c>
      <c r="C38" s="32">
        <v>1</v>
      </c>
      <c r="D38" s="46" t="s">
        <v>288</v>
      </c>
      <c r="E38" s="138" t="s">
        <v>284</v>
      </c>
      <c r="F38" s="145">
        <v>1</v>
      </c>
      <c r="G38" s="143" t="s">
        <v>297</v>
      </c>
      <c r="H38" s="168"/>
      <c r="I38" s="54" t="s">
        <v>278</v>
      </c>
    </row>
    <row r="39" spans="1:9" ht="30" x14ac:dyDescent="0.25">
      <c r="A39" s="221"/>
      <c r="B39" s="32">
        <v>2</v>
      </c>
      <c r="C39" s="32">
        <v>1</v>
      </c>
      <c r="D39" s="46" t="s">
        <v>291</v>
      </c>
      <c r="E39" s="48" t="s">
        <v>292</v>
      </c>
      <c r="F39" s="146">
        <v>5</v>
      </c>
      <c r="G39" s="144" t="s">
        <v>298</v>
      </c>
      <c r="H39" s="168"/>
      <c r="I39" s="54" t="s">
        <v>278</v>
      </c>
    </row>
    <row r="40" spans="1:9" ht="30" x14ac:dyDescent="0.25">
      <c r="A40" s="222"/>
      <c r="B40" s="32">
        <v>1</v>
      </c>
      <c r="C40" s="32">
        <v>1</v>
      </c>
      <c r="D40" s="46" t="s">
        <v>47</v>
      </c>
      <c r="E40" s="48" t="s">
        <v>295</v>
      </c>
      <c r="F40" s="146">
        <v>0.5</v>
      </c>
      <c r="G40" s="144">
        <v>1500</v>
      </c>
      <c r="H40" s="168"/>
      <c r="I40" s="123" t="s">
        <v>278</v>
      </c>
    </row>
    <row r="41" spans="1:9" ht="30" x14ac:dyDescent="0.25">
      <c r="A41" s="188" t="s">
        <v>336</v>
      </c>
      <c r="B41" s="126">
        <v>1</v>
      </c>
      <c r="C41" s="126">
        <v>1</v>
      </c>
      <c r="D41" s="186" t="s">
        <v>158</v>
      </c>
      <c r="E41" s="187"/>
      <c r="F41" s="189" t="s">
        <v>337</v>
      </c>
      <c r="G41" s="190">
        <v>50000</v>
      </c>
      <c r="H41" s="16"/>
      <c r="I41" s="123" t="s">
        <v>278</v>
      </c>
    </row>
  </sheetData>
  <mergeCells count="8">
    <mergeCell ref="A27:A28"/>
    <mergeCell ref="A29:A35"/>
    <mergeCell ref="A38:A40"/>
    <mergeCell ref="A1:I1"/>
    <mergeCell ref="A2:I2"/>
    <mergeCell ref="A5:A18"/>
    <mergeCell ref="A19:A20"/>
    <mergeCell ref="A22:A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6" sqref="H6"/>
    </sheetView>
  </sheetViews>
  <sheetFormatPr defaultRowHeight="15" x14ac:dyDescent="0.25"/>
  <cols>
    <col min="1" max="1" width="23.140625" customWidth="1"/>
    <col min="2" max="2" width="17.28515625" customWidth="1"/>
    <col min="4" max="4" width="14.140625" customWidth="1"/>
    <col min="7" max="7" width="13.42578125" customWidth="1"/>
    <col min="8" max="8" width="35" customWidth="1"/>
  </cols>
  <sheetData>
    <row r="1" spans="1:9" ht="19.5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</row>
    <row r="2" spans="1:9" ht="16.5" x14ac:dyDescent="0.25">
      <c r="A2" s="213" t="s">
        <v>367</v>
      </c>
      <c r="B2" s="213"/>
      <c r="C2" s="213"/>
      <c r="D2" s="213"/>
      <c r="E2" s="213"/>
      <c r="F2" s="213"/>
      <c r="G2" s="213"/>
      <c r="H2" s="213"/>
      <c r="I2" s="213"/>
    </row>
    <row r="4" spans="1:9" ht="42.75" x14ac:dyDescent="0.25">
      <c r="A4" s="28" t="s">
        <v>222</v>
      </c>
      <c r="B4" s="26" t="s">
        <v>223</v>
      </c>
      <c r="C4" s="26" t="s">
        <v>224</v>
      </c>
      <c r="D4" s="28" t="s">
        <v>225</v>
      </c>
      <c r="E4" s="26" t="s">
        <v>3</v>
      </c>
      <c r="F4" s="26" t="s">
        <v>26</v>
      </c>
      <c r="G4" s="27" t="s">
        <v>226</v>
      </c>
      <c r="H4" s="26" t="s">
        <v>89</v>
      </c>
    </row>
    <row r="5" spans="1:9" ht="30" x14ac:dyDescent="0.25">
      <c r="A5" s="198" t="s">
        <v>360</v>
      </c>
      <c r="B5" s="126">
        <v>1</v>
      </c>
      <c r="C5" s="126">
        <v>1</v>
      </c>
      <c r="D5" s="223" t="s">
        <v>345</v>
      </c>
      <c r="E5" s="224"/>
      <c r="F5" s="225">
        <v>2.65</v>
      </c>
      <c r="G5" s="226" t="s">
        <v>39</v>
      </c>
      <c r="H5" s="227" t="s">
        <v>346</v>
      </c>
    </row>
    <row r="6" spans="1:9" ht="30" x14ac:dyDescent="0.25">
      <c r="A6" s="198" t="s">
        <v>361</v>
      </c>
      <c r="B6" s="113">
        <v>1</v>
      </c>
      <c r="C6" s="113">
        <v>1</v>
      </c>
      <c r="D6" s="85" t="s">
        <v>17</v>
      </c>
      <c r="E6" s="87" t="s">
        <v>347</v>
      </c>
      <c r="F6" s="114">
        <v>70</v>
      </c>
      <c r="G6" s="117"/>
      <c r="H6" s="120" t="s">
        <v>348</v>
      </c>
    </row>
    <row r="7" spans="1:9" x14ac:dyDescent="0.25">
      <c r="A7" s="218" t="s">
        <v>362</v>
      </c>
      <c r="B7" s="35">
        <v>1</v>
      </c>
      <c r="C7" s="35">
        <v>23</v>
      </c>
      <c r="D7" s="33" t="s">
        <v>47</v>
      </c>
      <c r="E7" s="45" t="s">
        <v>66</v>
      </c>
      <c r="F7" s="116">
        <v>25.5</v>
      </c>
      <c r="G7" s="121">
        <v>2500</v>
      </c>
      <c r="H7" s="34" t="s">
        <v>368</v>
      </c>
    </row>
    <row r="8" spans="1:9" x14ac:dyDescent="0.25">
      <c r="A8" s="219"/>
      <c r="B8" s="113">
        <v>1</v>
      </c>
      <c r="C8" s="113">
        <v>14</v>
      </c>
      <c r="D8" s="86" t="s">
        <v>47</v>
      </c>
      <c r="E8" s="234" t="s">
        <v>122</v>
      </c>
      <c r="F8" s="114">
        <v>10.8</v>
      </c>
      <c r="G8" s="115">
        <v>2000</v>
      </c>
      <c r="H8" s="85" t="s">
        <v>368</v>
      </c>
    </row>
    <row r="9" spans="1:9" x14ac:dyDescent="0.25">
      <c r="A9" s="229" t="s">
        <v>363</v>
      </c>
      <c r="B9" s="113">
        <v>1</v>
      </c>
      <c r="C9" s="113">
        <v>6</v>
      </c>
      <c r="D9" s="85" t="s">
        <v>329</v>
      </c>
      <c r="E9" s="87" t="s">
        <v>321</v>
      </c>
      <c r="F9" s="114" t="s">
        <v>357</v>
      </c>
      <c r="G9" s="153">
        <v>55000</v>
      </c>
      <c r="H9" s="123" t="s">
        <v>369</v>
      </c>
    </row>
    <row r="10" spans="1:9" x14ac:dyDescent="0.25">
      <c r="A10" s="218" t="s">
        <v>364</v>
      </c>
      <c r="B10" s="35">
        <v>1</v>
      </c>
      <c r="C10" s="35">
        <v>4</v>
      </c>
      <c r="D10" s="34" t="s">
        <v>349</v>
      </c>
      <c r="E10" s="23" t="s">
        <v>351</v>
      </c>
      <c r="F10" s="235">
        <v>22</v>
      </c>
      <c r="G10" s="235">
        <v>15000</v>
      </c>
      <c r="H10" s="45" t="s">
        <v>370</v>
      </c>
    </row>
    <row r="11" spans="1:9" ht="45" x14ac:dyDescent="0.25">
      <c r="A11" s="219"/>
      <c r="B11" s="113">
        <v>2</v>
      </c>
      <c r="C11" s="113">
        <v>1</v>
      </c>
      <c r="D11" s="236" t="s">
        <v>350</v>
      </c>
      <c r="E11" s="237" t="s">
        <v>352</v>
      </c>
      <c r="F11" s="114">
        <v>3</v>
      </c>
      <c r="G11" s="238" t="s">
        <v>353</v>
      </c>
      <c r="H11" s="123" t="s">
        <v>354</v>
      </c>
    </row>
    <row r="12" spans="1:9" x14ac:dyDescent="0.25">
      <c r="A12" s="229" t="s">
        <v>365</v>
      </c>
      <c r="B12" s="126">
        <v>1</v>
      </c>
      <c r="C12" s="126">
        <v>2</v>
      </c>
      <c r="D12" s="186" t="s">
        <v>142</v>
      </c>
      <c r="E12" s="134"/>
      <c r="F12" s="231" t="s">
        <v>358</v>
      </c>
      <c r="G12" s="230">
        <v>38000</v>
      </c>
      <c r="H12" s="228" t="s">
        <v>359</v>
      </c>
    </row>
    <row r="13" spans="1:9" x14ac:dyDescent="0.25">
      <c r="A13" s="232" t="s">
        <v>366</v>
      </c>
      <c r="B13" s="113">
        <v>2</v>
      </c>
      <c r="C13" s="113">
        <v>1</v>
      </c>
      <c r="D13" s="85" t="s">
        <v>355</v>
      </c>
      <c r="E13" s="123" t="s">
        <v>284</v>
      </c>
      <c r="F13" s="233">
        <v>500</v>
      </c>
      <c r="G13" s="115">
        <v>55000</v>
      </c>
      <c r="H13" s="123" t="s">
        <v>356</v>
      </c>
    </row>
  </sheetData>
  <mergeCells count="4">
    <mergeCell ref="A1:I1"/>
    <mergeCell ref="A2:I2"/>
    <mergeCell ref="A10:A11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2021-08-19T09:43:50Z</cp:lastPrinted>
  <dcterms:created xsi:type="dcterms:W3CDTF">2021-08-10T04:13:23Z</dcterms:created>
  <dcterms:modified xsi:type="dcterms:W3CDTF">2021-08-20T09:26:42Z</dcterms:modified>
</cp:coreProperties>
</file>